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2" activeTab="0"/>
  </bookViews>
  <sheets>
    <sheet name="Poszczególne pakiety" sheetId="1" r:id="rId1"/>
    <sheet name="Pakiety razem" sheetId="2" r:id="rId2"/>
  </sheets>
  <definedNames/>
  <calcPr fullCalcOnLoad="1"/>
</workbook>
</file>

<file path=xl/sharedStrings.xml><?xml version="1.0" encoding="utf-8"?>
<sst xmlns="http://schemas.openxmlformats.org/spreadsheetml/2006/main" count="894" uniqueCount="329">
  <si>
    <r>
      <t xml:space="preserve">                                                                                               </t>
    </r>
    <r>
      <rPr>
        <sz val="11"/>
        <color indexed="8"/>
        <rFont val="Arial1"/>
        <family val="0"/>
      </rPr>
      <t xml:space="preserve"> Załącznik nr 1 do SIWZ          </t>
    </r>
    <r>
      <rPr>
        <b/>
        <sz val="11"/>
        <color indexed="8"/>
        <rFont val="Arial1"/>
        <family val="0"/>
      </rPr>
      <t xml:space="preserve">                                                                       </t>
    </r>
  </si>
  <si>
    <t>FORMULARZ ASORTYMENTOWO – CENOWY</t>
  </si>
  <si>
    <t>Dostawa odczynników laboratoryjnych wraz z dzierżawą analizatorów do SP ZOZ w Łapach</t>
  </si>
  <si>
    <t xml:space="preserve">Pakiet nr 1 </t>
  </si>
  <si>
    <t>Odczynniki   biochemiczne  do analizatora PICTUS – 400.</t>
  </si>
  <si>
    <t>L.p.</t>
  </si>
  <si>
    <t>Pozycja</t>
  </si>
  <si>
    <t>Jedn. miary</t>
  </si>
  <si>
    <t>Ilość</t>
  </si>
  <si>
    <t>Cena jedn. netto ( PLN )</t>
  </si>
  <si>
    <t>Wartość netto ( PLN )</t>
  </si>
  <si>
    <t xml:space="preserve"> VAT ( % ) </t>
  </si>
  <si>
    <t>Cena jedn. brutto ( PLN )</t>
  </si>
  <si>
    <t>Wartość brutto ( PLN )</t>
  </si>
  <si>
    <t xml:space="preserve">4 x 5 </t>
  </si>
  <si>
    <t>5 x 7</t>
  </si>
  <si>
    <t>4 x 8</t>
  </si>
  <si>
    <t>1.</t>
  </si>
  <si>
    <t xml:space="preserve">ALAT  (wg  IFCC) 3 x 50 ml </t>
  </si>
  <si>
    <t>op.</t>
  </si>
  <si>
    <t>2.</t>
  </si>
  <si>
    <t xml:space="preserve">AspAT  (wg  IFCC)  3 x 50 ml </t>
  </si>
  <si>
    <t>3.</t>
  </si>
  <si>
    <t>Fosfataza zasadowa (wg IFCC)
3x20 ml</t>
  </si>
  <si>
    <t>4.</t>
  </si>
  <si>
    <t>Białko całkowite  met. Biuretowa 
4x 50 ml + standard</t>
  </si>
  <si>
    <t>5.</t>
  </si>
  <si>
    <t xml:space="preserve">Bilirubina całkowita (met. Jendrassika)  3x50 ml  </t>
  </si>
  <si>
    <t>6.</t>
  </si>
  <si>
    <t xml:space="preserve">Cholesterol całkowity ( metoda enzymatyczna ) 4x 50 ml </t>
  </si>
  <si>
    <t>7.</t>
  </si>
  <si>
    <t>CKMB ( wg IFCC)  3x20 ml</t>
  </si>
  <si>
    <t>8.</t>
  </si>
  <si>
    <t>Ferrytyna  30 ml</t>
  </si>
  <si>
    <t>9.</t>
  </si>
  <si>
    <t>Kontrola do ferrytyny 1 ml</t>
  </si>
  <si>
    <t>10.</t>
  </si>
  <si>
    <t>Amylaza (CNPG3) 4x20 ml</t>
  </si>
  <si>
    <t>11.</t>
  </si>
  <si>
    <t>Fosfor (z jonami molibdenianowymi) 4x 20 ml</t>
  </si>
  <si>
    <t>12.</t>
  </si>
  <si>
    <t>Glukoza oxydazowa 4x100ml + standard</t>
  </si>
  <si>
    <t>13.</t>
  </si>
  <si>
    <t>HDL  bezpośredni  3x50 ml</t>
  </si>
  <si>
    <t>14.</t>
  </si>
  <si>
    <t>Kreastynina ( z kwasem pikrynowym) 3x50 ml</t>
  </si>
  <si>
    <t>15.</t>
  </si>
  <si>
    <t>Kwas moczowy (metoda z urykazą i peroksydazą 3x50 ml</t>
  </si>
  <si>
    <t>16.</t>
  </si>
  <si>
    <t xml:space="preserve">Magnez ( metoda z błękitem ksylidylowym) 4x50 ml + standard </t>
  </si>
  <si>
    <t>17.</t>
  </si>
  <si>
    <t>Mocznik ( met. kinet. z ureazą i dehydrogenazą glutaminianową) 3x50ml</t>
  </si>
  <si>
    <t>18.</t>
  </si>
  <si>
    <t>Zdolność wiązania żelaza (TIBC) wytrącanie węglanem magnezu3x20 ml</t>
  </si>
  <si>
    <t>19.</t>
  </si>
  <si>
    <t xml:space="preserve">Trójglicerydy (GPO/PAP) 4x50 ml  </t>
  </si>
  <si>
    <t>20.</t>
  </si>
  <si>
    <t>Wapń  (met. Arsenazo 3 ) 3x50 ml</t>
  </si>
  <si>
    <t>21.</t>
  </si>
  <si>
    <t>Żelazo (feren ) 3x50 ml</t>
  </si>
  <si>
    <t>22.</t>
  </si>
  <si>
    <t>Multikalibrator – surowica kalibracyjna  wieloparametrowa 4x3 ml</t>
  </si>
  <si>
    <t>23.</t>
  </si>
  <si>
    <t>Surowica  kontrolna normalna pochodzenia ludzkiego  4x5 ml</t>
  </si>
  <si>
    <t>24.</t>
  </si>
  <si>
    <t>Surowica  kontrolna patologiczna pochodzenia ludzkiego 4x5 ml</t>
  </si>
  <si>
    <t>25.</t>
  </si>
  <si>
    <t xml:space="preserve">Kalibrator  HDL </t>
  </si>
  <si>
    <t>26.</t>
  </si>
  <si>
    <t xml:space="preserve">Płyny systemowe do analizatora 100 ml  </t>
  </si>
  <si>
    <t>27.</t>
  </si>
  <si>
    <t>Płyny do czyszczenia igły analizatora 100 ml</t>
  </si>
  <si>
    <t>28.</t>
  </si>
  <si>
    <t xml:space="preserve">Glukoza – odczynnik odbiałczający do metody oxdazowej 1000 ml </t>
  </si>
  <si>
    <t>29.</t>
  </si>
  <si>
    <t xml:space="preserve">Bilirubina bezpośrednia  (metoda Jendrassika, liguid)  3x20 ml  </t>
  </si>
  <si>
    <t>30.</t>
  </si>
  <si>
    <t>GGTP ( Sasz. ) 3 x 20 ml</t>
  </si>
  <si>
    <t>31.</t>
  </si>
  <si>
    <t>Białko CRP met. immunoturbidymetryczna 3 x 15 ml</t>
  </si>
  <si>
    <t>32.</t>
  </si>
  <si>
    <t>Kontrola CRP poziom 1</t>
  </si>
  <si>
    <t>33.</t>
  </si>
  <si>
    <t>Kontrola CRP poziom 2</t>
  </si>
  <si>
    <t>RAZEM</t>
  </si>
  <si>
    <t>X</t>
  </si>
  <si>
    <t>1. Wykonawca zagwarantuje bezpłatny przegląd techniczny analizatora  1 raz w roku</t>
  </si>
  <si>
    <t>2. Zamawiający wymaga  załączenia do oferty dodatkowych dokumentów:1. ISO  dostawcy;</t>
  </si>
  <si>
    <t xml:space="preserve">3. Dokument potwierdzający  odpowiednie kwalifikacje do dokonywania przeglądów analizatora zgodnie </t>
  </si>
  <si>
    <t xml:space="preserve">    z ustawą o wyrobach medycznych</t>
  </si>
  <si>
    <t>4. Aplikacje do analizatora Pictus - 400</t>
  </si>
  <si>
    <r>
      <t>Łączna wartość netto Pakietu nr 1 wynosi – …...................................</t>
    </r>
    <r>
      <rPr>
        <b/>
        <sz val="9"/>
        <rFont val="Times New Roman"/>
        <family val="1"/>
      </rPr>
      <t xml:space="preserve">   PLN</t>
    </r>
  </si>
  <si>
    <r>
      <t>Łączna wartość brutto Pakietu nr 1 wynosi – …..................................</t>
    </r>
    <r>
      <rPr>
        <b/>
        <sz val="9"/>
        <rFont val="Times New Roman"/>
        <family val="1"/>
      </rPr>
      <t xml:space="preserve">   PLN</t>
    </r>
  </si>
  <si>
    <t>Pakiet nr 2</t>
  </si>
  <si>
    <t xml:space="preserve">Odczynniki różne i testy  </t>
  </si>
  <si>
    <t xml:space="preserve">5 x 7 </t>
  </si>
  <si>
    <t>Troponina I  (kasetki ) test wykrywający troponinę o stężeniu 0,1 ng/ml, czułość i specyficzność 100%</t>
  </si>
  <si>
    <t>szt.</t>
  </si>
  <si>
    <t>D-dimery (lateksowy – 60 testów )  Zestaw kompletny z płytkami reakcyjnymi i bagietkami.</t>
  </si>
  <si>
    <t xml:space="preserve">Tromboplastyna 6x10 ml. Liofilizowany z CaCl 2   ISI-1,2 </t>
  </si>
  <si>
    <r>
      <t xml:space="preserve">Łączna wartość netto Pakietu nr 2 wynosi – ….................................... </t>
    </r>
    <r>
      <rPr>
        <b/>
        <sz val="9"/>
        <rFont val="Times New Roman"/>
        <family val="1"/>
      </rPr>
      <t xml:space="preserve"> PLN</t>
    </r>
  </si>
  <si>
    <r>
      <t xml:space="preserve">Łączna wartość brutto Pakietu nr 2 wynosi – …................................... </t>
    </r>
    <r>
      <rPr>
        <b/>
        <sz val="9"/>
        <rFont val="Times New Roman"/>
        <family val="1"/>
      </rPr>
      <t xml:space="preserve"> PLN</t>
    </r>
  </si>
  <si>
    <t>Pakiet nr 3</t>
  </si>
  <si>
    <t xml:space="preserve"> CRP 100 testów (latex) bez kontroli</t>
  </si>
  <si>
    <t xml:space="preserve"> ASO 100 testów (latex) bez  kontroli</t>
  </si>
  <si>
    <t xml:space="preserve"> RF 100 testów (latex) bez kontroli</t>
  </si>
  <si>
    <r>
      <t>Łączna wartość netto Pakietu nr 3 wynosi – …....................................</t>
    </r>
    <r>
      <rPr>
        <b/>
        <sz val="9"/>
        <rFont val="Times New Roman"/>
        <family val="1"/>
      </rPr>
      <t xml:space="preserve">   PLN</t>
    </r>
  </si>
  <si>
    <r>
      <t>Łączna wartość brutto Pakietu nr 3 wynosi - …...................................</t>
    </r>
    <r>
      <rPr>
        <b/>
        <sz val="9"/>
        <rFont val="Times New Roman"/>
        <family val="1"/>
      </rPr>
      <t xml:space="preserve">   PLN</t>
    </r>
  </si>
  <si>
    <t>Pakiet nr 4</t>
  </si>
  <si>
    <t xml:space="preserve">4 x 6 </t>
  </si>
  <si>
    <t xml:space="preserve">5 x 8 </t>
  </si>
  <si>
    <t>HbSAg  ( kasetki 25 szt..)</t>
  </si>
  <si>
    <t>Anty HCV (kasetki  25 sztuk)</t>
  </si>
  <si>
    <r>
      <t>Łączna wartość netto Pakietu nr 4 wynosi – …....................................</t>
    </r>
    <r>
      <rPr>
        <b/>
        <sz val="9"/>
        <rFont val="Times New Roman"/>
        <family val="1"/>
      </rPr>
      <t xml:space="preserve">   PLN</t>
    </r>
  </si>
  <si>
    <r>
      <t xml:space="preserve">Łączna wartość brutto Pakietu nr 4  wynosi </t>
    </r>
    <r>
      <rPr>
        <b/>
        <sz val="9"/>
        <rFont val="Times New Roman"/>
        <family val="1"/>
      </rPr>
      <t xml:space="preserve">– </t>
    </r>
    <r>
      <rPr>
        <sz val="9"/>
        <rFont val="Times New Roman"/>
        <family val="1"/>
      </rPr>
      <t>….................................</t>
    </r>
    <r>
      <rPr>
        <b/>
        <sz val="9"/>
        <rFont val="Times New Roman"/>
        <family val="1"/>
      </rPr>
      <t xml:space="preserve">   PLN</t>
    </r>
  </si>
  <si>
    <t>Pakiet nr 5</t>
  </si>
  <si>
    <t xml:space="preserve">Odczynniki różne i testy   </t>
  </si>
  <si>
    <t>Giardia/ Crypto – kasetkowy (op. 20 szt.) Czas inkub. Maks 10 min. Czułość i specyficzność &gt;99%</t>
  </si>
  <si>
    <r>
      <t xml:space="preserve">Rota/ Adenowirusy – kasetkowy (op. 20) </t>
    </r>
    <r>
      <rPr>
        <sz val="12"/>
        <rFont val="Times New Roman"/>
        <family val="1"/>
      </rPr>
      <t>czułość i swoistość  &gt; 99%</t>
    </r>
  </si>
  <si>
    <t>Paski do moczu  10-parametrowe. 1x100 pasków</t>
  </si>
  <si>
    <t>Test do wykryw.  krwi utajonej w kale bez diety  20 testów + kontrola pozytywna w postaci płynnej tego samego producenta , czułość 10 ng/ml  (kasetki)</t>
  </si>
  <si>
    <t>Syphillis, kasetki, op. =40 szt.</t>
  </si>
  <si>
    <t>HCG – test ciążowy ( op.= 40 płytek) – czułość  25 mIU/ml</t>
  </si>
  <si>
    <t>Zestaw do zagęszczania kału do badania jaj / pasożytów w kale (op. = 50 kompletów)</t>
  </si>
  <si>
    <t>Odczynnik Mac Williama (1000 ml.)</t>
  </si>
  <si>
    <t>Norovirusy kasetki 25 szt.</t>
  </si>
  <si>
    <t xml:space="preserve">HIV kasetki 25 szt. </t>
  </si>
  <si>
    <r>
      <t>Łączna wartość netto Pakietu nr 5 wynosi – …....................................</t>
    </r>
    <r>
      <rPr>
        <b/>
        <sz val="9"/>
        <rFont val="Times New Roman"/>
        <family val="1"/>
      </rPr>
      <t xml:space="preserve">   PLN</t>
    </r>
  </si>
  <si>
    <r>
      <t xml:space="preserve">Łączna wartość brutto Pakietu nr 5 wynosi – ….................................. </t>
    </r>
    <r>
      <rPr>
        <b/>
        <sz val="9"/>
        <rFont val="Times New Roman"/>
        <family val="1"/>
      </rPr>
      <t xml:space="preserve">  PLN</t>
    </r>
  </si>
  <si>
    <t>Pakiet nr 6</t>
  </si>
  <si>
    <t>Paski do analizy moczu wraz z dzierżawą czytnika</t>
  </si>
  <si>
    <t>Paski do analizy moczu 10 parametrowe</t>
  </si>
  <si>
    <t>Dzierzawa czytnika pasków do analizy moczu</t>
  </si>
  <si>
    <t>M-c</t>
  </si>
  <si>
    <r>
      <t>Łączna wartość netto Pakietu nr 6 wynosi – …...................................</t>
    </r>
    <r>
      <rPr>
        <b/>
        <sz val="9"/>
        <rFont val="Times New Roman"/>
        <family val="1"/>
      </rPr>
      <t xml:space="preserve">   PLN</t>
    </r>
  </si>
  <si>
    <r>
      <t>Łączna wartość brutto Pakietu nr 6 wynosi – …..................................</t>
    </r>
    <r>
      <rPr>
        <b/>
        <sz val="9"/>
        <rFont val="Times New Roman"/>
        <family val="1"/>
      </rPr>
      <t xml:space="preserve">   PLN</t>
    </r>
  </si>
  <si>
    <t>Specyfikacja techniczna czytnika pasków do analizy moczu – warunki graniczne</t>
  </si>
  <si>
    <t>Lp.</t>
  </si>
  <si>
    <t>Warunki graniczne</t>
  </si>
  <si>
    <t>Wymagana odpowiedź „tak”</t>
  </si>
  <si>
    <t xml:space="preserve">Analizator fabrycznie nowy </t>
  </si>
  <si>
    <t>Wydajność: Tryb zwykły: 60 ozn./godz. Tryb szybki 120 ozn./godz.</t>
  </si>
  <si>
    <t>Paski 10-cio parametrowe do badania ogólnego moczu (UROBIL./BIL./KET/BIAŁ./AZOTANY/LEUK/GLU/CIĘŻA R/pH)</t>
  </si>
  <si>
    <t>Paski testowe o czułości: 10 mg/dl dla białka oraz poniżej 39,6 mg/dl dla glukozy</t>
  </si>
  <si>
    <t>Duży ekran LCD</t>
  </si>
  <si>
    <t>Identyfikacja próbki za pomocą czytnika kodów kreskowych oraz możliwość wprowadzenia ręcznego</t>
  </si>
  <si>
    <t>Pamięć 4000 wyników pacjentów</t>
  </si>
  <si>
    <t>Możliwość wydruku w wybranych jednostkach</t>
  </si>
  <si>
    <t>Automatyczna kalibracja</t>
  </si>
  <si>
    <t>Automatyczne wykrywanie paska po umieszczeniu go na stoliku i rozpoczęcie testu</t>
  </si>
  <si>
    <t>Wbudowana drukarka termiczna</t>
  </si>
  <si>
    <t>Pasek standardowy wielokrotnego użytku na wyposażeniu analizatora (do sprawdzania układu optycznego aparatu)</t>
  </si>
  <si>
    <t>Flagowanie wyników patologicznych</t>
  </si>
  <si>
    <t>Kompensacja własnego zabarwienia moczu (dodatkowe pole kompensacyjne na pasku)</t>
  </si>
  <si>
    <t>Porty: RS232 (eksport danych do komputera), port drukarki oraz port PS2 (czytnik kodów kreskowych)</t>
  </si>
  <si>
    <t>Praca z wykorzystaniem pasków charakteryzujących się eliminacją wpływu kwasu askorbinowego na wynik pomiaru</t>
  </si>
  <si>
    <t>Certyfikaty i Deklaracja CE dla urządzenia</t>
  </si>
  <si>
    <t>16. Materiały do przeprowadzania kontroli wewnątrzlaboratoryjnej i zewnątrzlaboratoryjnej pochodzące od producenta analizatora</t>
  </si>
  <si>
    <t>Czytnik kodów kreskowych na wyposażeniu</t>
  </si>
  <si>
    <t>Analizator, paski, kontrola jakości badania moczu od jednego producenta</t>
  </si>
  <si>
    <t>Dwukierunkowa transmisja danych</t>
  </si>
  <si>
    <t>Komunikacja w języku polskim</t>
  </si>
  <si>
    <t>Instrukcja obsługi w języku polskim</t>
  </si>
  <si>
    <t>Możliwość podłączenia do LIS</t>
  </si>
  <si>
    <t>Wartość miesięcznej dzierżawy musi uwzględniać koszty wszelkich napraw i przeglądów zgodnie z instrukcją obsługi urządzenia. Serwis producenta czytnika.</t>
  </si>
  <si>
    <t>Powyższe warunki graniczne stanowią wymagania odcinające – nie spełnienie nawet jednego z warunków granicznych spowoduje odrzucenie oferty.</t>
  </si>
  <si>
    <t>Pakiet nr 7</t>
  </si>
  <si>
    <t xml:space="preserve"> Odczynniki do aparatu równowagi kwasowo – zasadowej model 248 firmy  Ciba Corning</t>
  </si>
  <si>
    <t>Odczynnik bufor o pH 6,8 i 7,3   1x4 but.</t>
  </si>
  <si>
    <t>Odczynnik myjący 1x4 but.</t>
  </si>
  <si>
    <t>Wykonawca zagwarantuje bezpłatny przegląd techniczny analizatora 1 raz w roku</t>
  </si>
  <si>
    <r>
      <t>Łączna wartość netto Pakietu nr 7 wynosi –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…................................... </t>
    </r>
    <r>
      <rPr>
        <b/>
        <sz val="9"/>
        <rFont val="Times New Roman"/>
        <family val="1"/>
      </rPr>
      <t xml:space="preserve">  PLN</t>
    </r>
  </si>
  <si>
    <r>
      <t xml:space="preserve">Łączna wartość brutto Pakietu nr 7 wynosi – …................................. </t>
    </r>
    <r>
      <rPr>
        <b/>
        <sz val="9"/>
        <rFont val="Times New Roman"/>
        <family val="1"/>
      </rPr>
      <t xml:space="preserve">  PLN</t>
    </r>
  </si>
  <si>
    <t>Pakiet nr 8</t>
  </si>
  <si>
    <t>Odczynniki  do koagulometru CHROM - 7</t>
  </si>
  <si>
    <t>Odczynniki  do oznaczania APTT (+NaCl) 5 x 8 ml</t>
  </si>
  <si>
    <t xml:space="preserve">Odczynniki do  oznaczania PT (5  x 8 ml) </t>
  </si>
  <si>
    <t>Kontrol Normal EKO</t>
  </si>
  <si>
    <t>Kontrol Abnormal  H</t>
  </si>
  <si>
    <t>Kontrol Abnormal  L</t>
  </si>
  <si>
    <t>Kuwety typu chrom  (500 szt.)</t>
  </si>
  <si>
    <t>Rozcieńczalnik do osoczy 50 ml.</t>
  </si>
  <si>
    <t>Kalibrator</t>
  </si>
  <si>
    <t>Chlorek wapnia</t>
  </si>
  <si>
    <r>
      <t>Łączna wartość netto Pakietu nr 8 wynosi –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…...................................  </t>
    </r>
    <r>
      <rPr>
        <b/>
        <sz val="9"/>
        <rFont val="Times New Roman"/>
        <family val="1"/>
      </rPr>
      <t>PLN</t>
    </r>
  </si>
  <si>
    <r>
      <t xml:space="preserve">Łączna wartość brutto Pakietu nr 8 wynosi – ….................................. </t>
    </r>
    <r>
      <rPr>
        <b/>
        <sz val="9"/>
        <rFont val="Times New Roman"/>
        <family val="1"/>
      </rPr>
      <t xml:space="preserve"> PLN</t>
    </r>
  </si>
  <si>
    <t>Pakiet nr 9</t>
  </si>
  <si>
    <t>Odczynniki do analizatora  elektrolitów  Rapidchem 744 (firmy Siemens)</t>
  </si>
  <si>
    <t>Moduł odczynnikowo-ściekowy.</t>
  </si>
  <si>
    <t>Zestaw roztworu czyszczącego</t>
  </si>
  <si>
    <r>
      <t>Łączna wartość netto Pakietu nr 9 wynosi –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…...................................</t>
    </r>
    <r>
      <rPr>
        <b/>
        <sz val="9"/>
        <rFont val="Times New Roman"/>
        <family val="1"/>
      </rPr>
      <t xml:space="preserve">   PLN</t>
    </r>
  </si>
  <si>
    <r>
      <t>Łączna wartość brutto Pakietu nr  9 wynosi –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….................................</t>
    </r>
    <r>
      <rPr>
        <b/>
        <sz val="9"/>
        <rFont val="Times New Roman"/>
        <family val="1"/>
      </rPr>
      <t xml:space="preserve">   PLN</t>
    </r>
  </si>
  <si>
    <t>Pakiet nr 10</t>
  </si>
  <si>
    <t>Odczynniki do  aparatu  hematologicznego  Mythic  18</t>
  </si>
  <si>
    <t>Cleaner  (op. 1 l)</t>
  </si>
  <si>
    <t>Diluent  (op. 20l)</t>
  </si>
  <si>
    <t>Flush  (op. 1 l)</t>
  </si>
  <si>
    <t>Lysing Reagent (op. 1 l)</t>
  </si>
  <si>
    <t>Krew kontrolna  N</t>
  </si>
  <si>
    <t>M 18 O – RINGS KIT</t>
  </si>
  <si>
    <t>1. Odczynniki kompatybilne z posiadanym analizatorem.</t>
  </si>
  <si>
    <t>2. W celu potwierdzenia kompatybilności wymagane jest dołączenie do oferty oświadczenia</t>
  </si>
  <si>
    <t xml:space="preserve">    producenta odczynników o możliwości stosowania oferowanych odczynników na posiadanym analizatorze.</t>
  </si>
  <si>
    <t>3. Odczynniki i krew kontrolna jednego producenta.</t>
  </si>
  <si>
    <t>4. Wszystkie odczynniki bezcyjankowe.</t>
  </si>
  <si>
    <t>5. Do oferty dołączyć instrukcje obsługi w języku polskim do zaoferowanych odczynników i  krwi kontrolnej.</t>
  </si>
  <si>
    <t xml:space="preserve">6. Każda partia dostarczonego towaru musi być odpowiednio oznakowana i zawierać: </t>
  </si>
  <si>
    <t xml:space="preserve">    a) nazwę materiału</t>
  </si>
  <si>
    <t xml:space="preserve">    b) nazwę producenta</t>
  </si>
  <si>
    <t xml:space="preserve">    c) numer katalogowy nadany przez producenta</t>
  </si>
  <si>
    <t xml:space="preserve">    d) datę ważności na każdym opakowaniu</t>
  </si>
  <si>
    <t xml:space="preserve">    e) numer seryjny odczynnika (LOT)</t>
  </si>
  <si>
    <t>7. Do oferty należy dołączyć certyfikat jakości (ISO 13485) producenta oferowanych odcztnników</t>
  </si>
  <si>
    <t xml:space="preserve">    do diagnostyki in vitro dla laboratoriów medycznych.</t>
  </si>
  <si>
    <t>8. Wykonawca zagwarantuje bezpłatny przegląd techniczny analizatora 1 raz w roku</t>
  </si>
  <si>
    <r>
      <t>Łączna wartość netto Pakietu nr 10  wynosi -  …................................</t>
    </r>
    <r>
      <rPr>
        <b/>
        <sz val="9"/>
        <rFont val="Times New Roman"/>
        <family val="1"/>
      </rPr>
      <t xml:space="preserve">  PLN</t>
    </r>
  </si>
  <si>
    <r>
      <t>Łączna wartość brutto Pakietu nr 10  wynosi – …..............................</t>
    </r>
    <r>
      <rPr>
        <b/>
        <sz val="9"/>
        <rFont val="Times New Roman"/>
        <family val="1"/>
      </rPr>
      <t xml:space="preserve">   PLN</t>
    </r>
  </si>
  <si>
    <t xml:space="preserve">Pakiet nr 11 </t>
  </si>
  <si>
    <t>Bakteriologia</t>
  </si>
  <si>
    <t>Amoxicillin 5x50</t>
  </si>
  <si>
    <t>Amikacyna 5x50</t>
  </si>
  <si>
    <t>Augmentin 5x50</t>
  </si>
  <si>
    <t>Doxycyklina 5x50</t>
  </si>
  <si>
    <t>Ciprofloxacin 5x50</t>
  </si>
  <si>
    <t>Imipenem 5x50</t>
  </si>
  <si>
    <t>Cefaclor 5x50</t>
  </si>
  <si>
    <t>Cefotaxim 5x50</t>
  </si>
  <si>
    <t>Ceftriaxone 5x50</t>
  </si>
  <si>
    <t>Cefuroxime 5x50</t>
  </si>
  <si>
    <t>Cephalexin 5x50</t>
  </si>
  <si>
    <t>Clindamycin 5x50</t>
  </si>
  <si>
    <t>Gentamycin 5x50</t>
  </si>
  <si>
    <t>Norfloxacin 5x50</t>
  </si>
  <si>
    <t>Pefloxacin 5x50</t>
  </si>
  <si>
    <t>Cotrimoxazole  5x 50</t>
  </si>
  <si>
    <t>Meropenem  5x50</t>
  </si>
  <si>
    <t>Cloxacillin 5x50</t>
  </si>
  <si>
    <t>Ceftazidime 5x50</t>
  </si>
  <si>
    <t>Erytromycyna 5x50</t>
  </si>
  <si>
    <t>Nitrofurantoina 5x50</t>
  </si>
  <si>
    <t>Piperacillin 5x50</t>
  </si>
  <si>
    <t>Furazydyna 5x50</t>
  </si>
  <si>
    <t>Neomycin 5x50</t>
  </si>
  <si>
    <t>Cefoksytyna 5x50</t>
  </si>
  <si>
    <t>Palin 5x50</t>
  </si>
  <si>
    <t>Vankomycyna 5x50</t>
  </si>
  <si>
    <t>Columbia Agar  bez krwi  (płytki)</t>
  </si>
  <si>
    <t>Columbia  Agar  + 5% KB (płytki)</t>
  </si>
  <si>
    <t>Mac Conkey z fioletem  krystalicznym (płytki)</t>
  </si>
  <si>
    <t>Mueller Histon  II Agar + 5% KB (płytki )</t>
  </si>
  <si>
    <t>Mueller Histon  II Agar  (płytki )</t>
  </si>
  <si>
    <t>Sabouraud Agar + chloramphenicol + gentamycyna (płytki)</t>
  </si>
  <si>
    <t>34.</t>
  </si>
  <si>
    <t xml:space="preserve">Clarithromycyna  5x50 </t>
  </si>
  <si>
    <t>35.</t>
  </si>
  <si>
    <t>Chromagar Strep B (płytki)</t>
  </si>
  <si>
    <t>36.</t>
  </si>
  <si>
    <t>Test do identyfikacji gronkowca złocistego lateksowy, zestaw na 100 oznaczeń (komplety z jednorazowymi płytkami i bagietkami)</t>
  </si>
  <si>
    <t>37.</t>
  </si>
  <si>
    <t>Chromagar Acinetobacter</t>
  </si>
  <si>
    <t>38.</t>
  </si>
  <si>
    <t>Chromagar Candida</t>
  </si>
  <si>
    <t>39.</t>
  </si>
  <si>
    <t>Azytromycyna 1x 50</t>
  </si>
  <si>
    <t>40.</t>
  </si>
  <si>
    <t>Chromagar Orientation</t>
  </si>
  <si>
    <r>
      <t>Łączna wartość netto Pakietu nr 11 wynosi -  ….................................</t>
    </r>
    <r>
      <rPr>
        <b/>
        <sz val="9"/>
        <rFont val="Times New Roman"/>
        <family val="1"/>
      </rPr>
      <t xml:space="preserve">   PLN</t>
    </r>
  </si>
  <si>
    <r>
      <t>Łączna wartość brutto Pakietu nr 11 wynosi -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…................................  </t>
    </r>
    <r>
      <rPr>
        <b/>
        <sz val="9"/>
        <rFont val="Times New Roman"/>
        <family val="1"/>
      </rPr>
      <t>PLN</t>
    </r>
  </si>
  <si>
    <t>Pakiet nr 12</t>
  </si>
  <si>
    <t>Zestaw lateksowy i kasetowy</t>
  </si>
  <si>
    <t>Test lateksowy aglutynacyjny do diagnostyki grup paciorkowców: A, B, C, D, F, G</t>
  </si>
  <si>
    <t>Clostridium (TOX A i TOX B) testy kasetkowe</t>
  </si>
  <si>
    <t xml:space="preserve">op. </t>
  </si>
  <si>
    <r>
      <t>Łączna wartość netto Pakietu nr 12 wynosi – ….................................</t>
    </r>
    <r>
      <rPr>
        <b/>
        <sz val="9"/>
        <rFont val="Times New Roman"/>
        <family val="1"/>
      </rPr>
      <t xml:space="preserve">   PLN</t>
    </r>
  </si>
  <si>
    <r>
      <t>Łączna wartość brutto Pakietu nr 12 wynosi – …................................</t>
    </r>
    <r>
      <rPr>
        <b/>
        <sz val="9"/>
        <rFont val="Times New Roman"/>
        <family val="1"/>
      </rPr>
      <t xml:space="preserve">   PLN</t>
    </r>
  </si>
  <si>
    <t>Pakiet nr 13</t>
  </si>
  <si>
    <t>Odczynniki do  badań serologicznych I</t>
  </si>
  <si>
    <t>LISS/Coombs ID - Cards</t>
  </si>
  <si>
    <t>ID - Diacell  I-II-III</t>
  </si>
  <si>
    <t xml:space="preserve"> ID - Diluent 2*</t>
  </si>
  <si>
    <t xml:space="preserve">ID - Tips For Dia Med. Pipetors </t>
  </si>
  <si>
    <t>* okres ważności dostarczonego wyrobu nie może być krószy niż 5 miesięcy</t>
  </si>
  <si>
    <r>
      <t>Łączna wartość netto Pakietu nr 13 wynosi -  ….................................</t>
    </r>
    <r>
      <rPr>
        <b/>
        <sz val="9"/>
        <rFont val="Times New Roman"/>
        <family val="1"/>
      </rPr>
      <t xml:space="preserve">   PLN</t>
    </r>
  </si>
  <si>
    <r>
      <t>Łączna wartość brutto Pakietu nr 13 wynosi –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…................................ </t>
    </r>
    <r>
      <rPr>
        <b/>
        <sz val="9"/>
        <rFont val="Times New Roman"/>
        <family val="1"/>
      </rPr>
      <t xml:space="preserve"> PLN</t>
    </r>
  </si>
  <si>
    <t>Pakiet nr 14</t>
  </si>
  <si>
    <t>Odczynniki  do badań serologicznych II</t>
  </si>
  <si>
    <t>Konserwowane krwinki wzorcowe do układu  AB O *</t>
  </si>
  <si>
    <t xml:space="preserve">Odczynnik monoklonalny anty - A klon D 10 </t>
  </si>
  <si>
    <t xml:space="preserve">Odczynnik monoklonalny anty - A klon BIRMA - 1 </t>
  </si>
  <si>
    <t>Odczynnik monoklonalny anty - B klon A-8</t>
  </si>
  <si>
    <t>Odczynnik monoklonalny anty -D BLEN D</t>
  </si>
  <si>
    <t>Odczynnik monoklonalny anty - B klon L B - 2</t>
  </si>
  <si>
    <t>Odczynnik monoklonalny anty -D RUM</t>
  </si>
  <si>
    <t>Standard anty - D</t>
  </si>
  <si>
    <t>fiol.</t>
  </si>
  <si>
    <r>
      <t>Łączna wartość netto Pakietu nr 14  wynosi –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…............................... </t>
    </r>
    <r>
      <rPr>
        <b/>
        <sz val="9"/>
        <rFont val="Times New Roman"/>
        <family val="1"/>
      </rPr>
      <t xml:space="preserve">  PLN</t>
    </r>
  </si>
  <si>
    <r>
      <t>Łączna wartość brutto Pakietu nr 14  wynosi  -  ….............................</t>
    </r>
    <r>
      <rPr>
        <b/>
        <sz val="9"/>
        <rFont val="Times New Roman"/>
        <family val="1"/>
      </rPr>
      <t xml:space="preserve">  PLN</t>
    </r>
  </si>
  <si>
    <t xml:space="preserve">Pakiet nr 15 </t>
  </si>
  <si>
    <t>Kasetki do TSH, PSA, HbA1c, D-dimerów wraz z dzierżawą analizatora</t>
  </si>
  <si>
    <t>TSH – zestaw składający się; z kasetek testowych – 25 szt., buforu detektorowego, karty chipowej do automatycznej kalibracji, kapilary – 25 sztuk</t>
  </si>
  <si>
    <t>zestaw</t>
  </si>
  <si>
    <t>PSA – zestaw składający się; z kasetek  testowych – 25 szt., buforu detektorowego, karty chipowej do automatycznej kalibracji, kapilary – 25 sztuk</t>
  </si>
  <si>
    <t>HbA1c  – zestaw składający się; z kasetek  testowych – 25 szt., karty chipowej do automatycznej kalibracji, buforu hemolizującego A i B, buforu detektorowego</t>
  </si>
  <si>
    <t>Roztwór kontrolny HbA1c</t>
  </si>
  <si>
    <t>Roztwór kontrolny TSH, PSH</t>
  </si>
  <si>
    <t>Kapilary Sul</t>
  </si>
  <si>
    <t>Dzierżawa analizatora wraz z termostatem …..... …......................................  nazwa sprzętu, typ/model, producent analizatora i termostatu</t>
  </si>
  <si>
    <r>
      <t>Łączna wartość netto Pakietu nr 15 wynosi –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…................................. </t>
    </r>
    <r>
      <rPr>
        <b/>
        <sz val="9"/>
        <rFont val="Times New Roman"/>
        <family val="1"/>
      </rPr>
      <t xml:space="preserve">  PLN</t>
    </r>
  </si>
  <si>
    <r>
      <t>Łączna wartość brutto Pakietu nr 15 wynosi –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…................................ </t>
    </r>
    <r>
      <rPr>
        <b/>
        <sz val="9"/>
        <rFont val="Times New Roman"/>
        <family val="1"/>
      </rPr>
      <t xml:space="preserve">  PLN</t>
    </r>
  </si>
  <si>
    <t>Specyfikacja techniczna analizatora do ozanaczania D-dimerów, hsCRP i HbA1c  – warunki graniczne</t>
  </si>
  <si>
    <t>pomiar ilościowy metodą immunofluorescencji</t>
  </si>
  <si>
    <t>wbudowany podajnik kasetek</t>
  </si>
  <si>
    <t>kalibracja automatyczna przy użyciu kart chipowych dołączonych do każdego zestawu testów</t>
  </si>
  <si>
    <t>materiał badany: osocze, surowica, krew pełna;</t>
  </si>
  <si>
    <t>pojedyncze testy gotowe do użycia</t>
  </si>
  <si>
    <t>oznaczane parametry: TSH ( zakres pomiarowy 0,1-100 ulU/ml ),  PSA ( zakres pomiarowy 0,5 -100 ng/ml ), HbA1c ( zakres pomiarowy 4 – 15 % ), D-dimery ( zakres 50 – 10000 ng/ml )</t>
  </si>
  <si>
    <t>do zestawu dołączony termostat: zakres temperatur 10-40 st. C, 6 równoległych portów na kasetki, indywidualny pomiar czasu w każdym porcie, sygnalizacja dźwiękowa po zakończeniu inkubacji</t>
  </si>
  <si>
    <t>Wartość miesięcznej dzierżawy musi uwzględniać koszty wszelkich napraw i przeglądów zgodnie z instrukcją obsługi urządzenia. Serwis producenta .</t>
  </si>
  <si>
    <t>…....................................................</t>
  </si>
  <si>
    <t>…................................................................................................</t>
  </si>
  <si>
    <t xml:space="preserve">         ( miejscowość, data )</t>
  </si>
  <si>
    <t xml:space="preserve">                            ( pieczęć i podpis Wykonawcy )</t>
  </si>
  <si>
    <t>Numer Pakietu</t>
  </si>
  <si>
    <t>Wartość Pakietu netto ( PLN )</t>
  </si>
  <si>
    <t>Wartość Pakietu  brutto ( PLN )</t>
  </si>
  <si>
    <t>UWAGI</t>
  </si>
  <si>
    <t>Wartość  Zamówienia netto   – …......................................................... PLN</t>
  </si>
  <si>
    <t>Wartość  Zamówienia brutto – ….........................................................  PLN</t>
  </si>
  <si>
    <t xml:space="preserve">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</si>
</sst>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7">
    <font>
      <sz val="10"/>
      <name val="Arial"/>
      <family val="2"/>
    </font>
    <font>
      <sz val="10"/>
      <name val="Arial CE"/>
      <family val="2"/>
    </font>
    <font>
      <sz val="10"/>
      <name val="Mang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5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20" applyFont="1" applyBorder="1" applyAlignment="1">
      <alignment horizontal="center" wrapText="1"/>
      <protection/>
    </xf>
    <xf numFmtId="164" fontId="4" fillId="0" borderId="1" xfId="0" applyFont="1" applyFill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5" fontId="4" fillId="0" borderId="1" xfId="20" applyNumberFormat="1" applyFont="1" applyBorder="1" applyAlignment="1">
      <alignment horizontal="center" wrapText="1"/>
      <protection/>
    </xf>
    <xf numFmtId="165" fontId="4" fillId="0" borderId="1" xfId="0" applyNumberFormat="1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 wrapText="1"/>
    </xf>
    <xf numFmtId="164" fontId="3" fillId="0" borderId="0" xfId="0" applyFont="1" applyAlignment="1">
      <alignment horizontal="center"/>
    </xf>
    <xf numFmtId="166" fontId="4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4" fillId="0" borderId="0" xfId="0" applyFont="1" applyAlignment="1">
      <alignment horizontal="right"/>
    </xf>
    <xf numFmtId="166" fontId="4" fillId="0" borderId="1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0" xfId="0" applyFont="1" applyBorder="1" applyAlignment="1">
      <alignment wrapText="1"/>
    </xf>
    <xf numFmtId="164" fontId="14" fillId="0" borderId="0" xfId="0" applyFont="1" applyBorder="1" applyAlignment="1">
      <alignment horizontal="left"/>
    </xf>
    <xf numFmtId="164" fontId="3" fillId="0" borderId="1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21" applyFont="1">
      <alignment/>
      <protection/>
    </xf>
    <xf numFmtId="164" fontId="16" fillId="0" borderId="1" xfId="0" applyFont="1" applyBorder="1" applyAlignment="1">
      <alignment horizontal="center"/>
    </xf>
    <xf numFmtId="164" fontId="16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Border="1" applyAlignment="1">
      <alignment horizontal="center"/>
    </xf>
    <xf numFmtId="166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6" fontId="6" fillId="0" borderId="1" xfId="0" applyNumberFormat="1" applyFont="1" applyBorder="1" applyAlignment="1">
      <alignment/>
    </xf>
    <xf numFmtId="164" fontId="16" fillId="0" borderId="1" xfId="0" applyFont="1" applyBorder="1" applyAlignment="1">
      <alignment horizontal="right"/>
    </xf>
    <xf numFmtId="166" fontId="5" fillId="0" borderId="1" xfId="0" applyNumberFormat="1" applyFont="1" applyBorder="1" applyAlignment="1">
      <alignment/>
    </xf>
    <xf numFmtId="164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  <cellStyle name="Normalny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4"/>
  <sheetViews>
    <sheetView tabSelected="1" workbookViewId="0" topLeftCell="A373">
      <selection activeCell="B450" sqref="B450"/>
    </sheetView>
  </sheetViews>
  <sheetFormatPr defaultColWidth="12.57421875" defaultRowHeight="12.75"/>
  <cols>
    <col min="1" max="1" width="5.00390625" style="1" customWidth="1"/>
    <col min="2" max="2" width="34.421875" style="2" customWidth="1"/>
    <col min="3" max="3" width="6.421875" style="1" customWidth="1"/>
    <col min="4" max="4" width="6.7109375" style="1" customWidth="1"/>
    <col min="5" max="6" width="10.28125" style="1" customWidth="1"/>
    <col min="7" max="7" width="8.140625" style="1" customWidth="1"/>
    <col min="8" max="8" width="11.421875" style="1" customWidth="1"/>
    <col min="9" max="9" width="11.57421875" style="1" customWidth="1"/>
    <col min="10" max="255" width="11.57421875" style="0" customWidth="1"/>
    <col min="256" max="16384" width="11.57421875" style="0" customWidth="1"/>
  </cols>
  <sheetData>
    <row r="1" spans="2:5" ht="12.75">
      <c r="B1" s="3"/>
      <c r="C1" s="4"/>
      <c r="D1" s="4"/>
      <c r="E1" s="4"/>
    </row>
    <row r="2" spans="2:5" ht="12.75">
      <c r="B2" s="5"/>
      <c r="C2" s="5" t="s">
        <v>0</v>
      </c>
      <c r="D2" s="5"/>
      <c r="E2" s="5"/>
    </row>
    <row r="3" spans="2:5" ht="12.75">
      <c r="B3" s="6"/>
      <c r="C3" s="7"/>
      <c r="D3" s="6"/>
      <c r="E3" s="6"/>
    </row>
    <row r="4" spans="2:5" ht="12.75">
      <c r="B4" s="8" t="s">
        <v>1</v>
      </c>
      <c r="C4" s="8"/>
      <c r="D4" s="8"/>
      <c r="E4"/>
    </row>
    <row r="5" spans="2:5" ht="12.75">
      <c r="B5" s="8"/>
      <c r="C5" s="8"/>
      <c r="D5" s="8"/>
      <c r="E5"/>
    </row>
    <row r="6" spans="2:5" ht="12.75">
      <c r="B6" s="9" t="s">
        <v>2</v>
      </c>
      <c r="C6"/>
      <c r="D6"/>
      <c r="E6"/>
    </row>
    <row r="7" spans="2:5" ht="12.75">
      <c r="B7" s="10"/>
      <c r="C7"/>
      <c r="D7"/>
      <c r="E7"/>
    </row>
    <row r="8" spans="2:5" ht="12.75">
      <c r="B8" s="3" t="s">
        <v>3</v>
      </c>
      <c r="C8" s="4"/>
      <c r="D8" s="4"/>
      <c r="E8" s="4"/>
    </row>
    <row r="9" spans="2:5" ht="12.75">
      <c r="B9" s="4" t="s">
        <v>4</v>
      </c>
      <c r="C9" s="4"/>
      <c r="D9" s="4"/>
      <c r="E9" s="4"/>
    </row>
    <row r="10" spans="1:9" ht="12.75">
      <c r="A10" s="11" t="s">
        <v>5</v>
      </c>
      <c r="B10" s="11" t="s">
        <v>6</v>
      </c>
      <c r="C10" s="11" t="s">
        <v>7</v>
      </c>
      <c r="D10" s="11" t="s">
        <v>8</v>
      </c>
      <c r="E10" s="12" t="s">
        <v>9</v>
      </c>
      <c r="F10" s="12" t="s">
        <v>10</v>
      </c>
      <c r="G10" s="12" t="s">
        <v>11</v>
      </c>
      <c r="H10" s="13" t="s">
        <v>12</v>
      </c>
      <c r="I10" s="14" t="s">
        <v>13</v>
      </c>
    </row>
    <row r="11" spans="1:9" ht="12.75">
      <c r="A11" s="15">
        <v>1</v>
      </c>
      <c r="B11" s="11">
        <v>2</v>
      </c>
      <c r="C11" s="11">
        <v>3</v>
      </c>
      <c r="D11" s="11">
        <v>4</v>
      </c>
      <c r="E11" s="12">
        <v>5</v>
      </c>
      <c r="F11" s="12">
        <v>6</v>
      </c>
      <c r="G11" s="12">
        <v>7</v>
      </c>
      <c r="H11" s="13">
        <v>8</v>
      </c>
      <c r="I11" s="14">
        <v>9</v>
      </c>
    </row>
    <row r="12" spans="1:9" ht="12.75">
      <c r="A12" s="11"/>
      <c r="B12" s="11"/>
      <c r="C12" s="11"/>
      <c r="D12" s="11"/>
      <c r="E12" s="12"/>
      <c r="F12" s="16" t="s">
        <v>14</v>
      </c>
      <c r="G12" s="16"/>
      <c r="H12" s="17" t="s">
        <v>15</v>
      </c>
      <c r="I12" s="18" t="s">
        <v>16</v>
      </c>
    </row>
    <row r="13" spans="1:9" ht="12.75">
      <c r="A13" s="19" t="s">
        <v>17</v>
      </c>
      <c r="B13" s="20" t="s">
        <v>18</v>
      </c>
      <c r="C13" s="19" t="s">
        <v>19</v>
      </c>
      <c r="D13" s="19">
        <v>7</v>
      </c>
      <c r="E13" s="21"/>
      <c r="F13" s="21">
        <f>ROUND(D13*E13,2)</f>
        <v>0</v>
      </c>
      <c r="G13" s="19"/>
      <c r="H13" s="22">
        <f>ROUND(E13*1.08,2)</f>
        <v>0</v>
      </c>
      <c r="I13" s="21">
        <f>ROUND(D13*H13,2)</f>
        <v>0</v>
      </c>
    </row>
    <row r="14" spans="1:9" ht="12.75">
      <c r="A14" s="19" t="s">
        <v>20</v>
      </c>
      <c r="B14" s="20" t="s">
        <v>21</v>
      </c>
      <c r="C14" s="19" t="s">
        <v>19</v>
      </c>
      <c r="D14" s="19">
        <v>7</v>
      </c>
      <c r="E14" s="21"/>
      <c r="F14" s="21">
        <f>ROUND(D14*E14,2)</f>
        <v>0</v>
      </c>
      <c r="G14" s="19"/>
      <c r="H14" s="22">
        <f>ROUND(E14*1.08,2)</f>
        <v>0</v>
      </c>
      <c r="I14" s="21">
        <f>ROUND(D14*H14,2)</f>
        <v>0</v>
      </c>
    </row>
    <row r="15" spans="1:9" ht="12.75">
      <c r="A15" s="19" t="s">
        <v>22</v>
      </c>
      <c r="B15" s="20" t="s">
        <v>23</v>
      </c>
      <c r="C15" s="19" t="s">
        <v>19</v>
      </c>
      <c r="D15" s="19">
        <v>4</v>
      </c>
      <c r="E15" s="21"/>
      <c r="F15" s="21">
        <f>ROUND(D15*E15,2)</f>
        <v>0</v>
      </c>
      <c r="G15" s="19"/>
      <c r="H15" s="22">
        <f>ROUND(E15*1.08,2)</f>
        <v>0</v>
      </c>
      <c r="I15" s="21">
        <f>ROUND(D15*H15,2)</f>
        <v>0</v>
      </c>
    </row>
    <row r="16" spans="1:9" ht="25.5" customHeight="1">
      <c r="A16" s="19" t="s">
        <v>24</v>
      </c>
      <c r="B16" s="20" t="s">
        <v>25</v>
      </c>
      <c r="C16" s="19" t="s">
        <v>19</v>
      </c>
      <c r="D16" s="19">
        <v>5</v>
      </c>
      <c r="E16" s="21"/>
      <c r="F16" s="21">
        <f>ROUND(D16*E16,2)</f>
        <v>0</v>
      </c>
      <c r="G16" s="19"/>
      <c r="H16" s="22">
        <f>ROUND(E16*1.08,2)</f>
        <v>0</v>
      </c>
      <c r="I16" s="21">
        <f>ROUND(D16*H16,2)</f>
        <v>0</v>
      </c>
    </row>
    <row r="17" spans="1:9" ht="12.75">
      <c r="A17" s="19" t="s">
        <v>26</v>
      </c>
      <c r="B17" s="20" t="s">
        <v>27</v>
      </c>
      <c r="C17" s="19" t="s">
        <v>19</v>
      </c>
      <c r="D17" s="19">
        <v>9</v>
      </c>
      <c r="E17" s="21"/>
      <c r="F17" s="21">
        <f>ROUND(D17*E17,2)</f>
        <v>0</v>
      </c>
      <c r="G17" s="19"/>
      <c r="H17" s="22">
        <f>ROUND(E17*1.08,2)</f>
        <v>0</v>
      </c>
      <c r="I17" s="21">
        <f>ROUND(D17*H17,2)</f>
        <v>0</v>
      </c>
    </row>
    <row r="18" spans="1:9" ht="12.75">
      <c r="A18" s="19" t="s">
        <v>28</v>
      </c>
      <c r="B18" s="20" t="s">
        <v>29</v>
      </c>
      <c r="C18" s="19" t="s">
        <v>19</v>
      </c>
      <c r="D18" s="19">
        <v>4</v>
      </c>
      <c r="E18" s="21"/>
      <c r="F18" s="21">
        <f>ROUND(D18*E18,2)</f>
        <v>0</v>
      </c>
      <c r="G18" s="19"/>
      <c r="H18" s="22">
        <f>ROUND(E18*1.08,2)</f>
        <v>0</v>
      </c>
      <c r="I18" s="21">
        <f>ROUND(D18*H18,2)</f>
        <v>0</v>
      </c>
    </row>
    <row r="19" spans="1:9" ht="12.75">
      <c r="A19" s="19" t="s">
        <v>30</v>
      </c>
      <c r="B19" s="20" t="s">
        <v>31</v>
      </c>
      <c r="C19" s="19" t="s">
        <v>19</v>
      </c>
      <c r="D19" s="19">
        <v>4</v>
      </c>
      <c r="E19" s="21"/>
      <c r="F19" s="21">
        <f>ROUND(D19*E19,2)</f>
        <v>0</v>
      </c>
      <c r="G19" s="19"/>
      <c r="H19" s="22">
        <f>ROUND(E19*1.08,2)</f>
        <v>0</v>
      </c>
      <c r="I19" s="21">
        <f>ROUND(D19*H19,2)</f>
        <v>0</v>
      </c>
    </row>
    <row r="20" spans="1:9" ht="12.75">
      <c r="A20" s="19" t="s">
        <v>32</v>
      </c>
      <c r="B20" s="20" t="s">
        <v>33</v>
      </c>
      <c r="C20" s="19" t="s">
        <v>19</v>
      </c>
      <c r="D20" s="19">
        <v>4</v>
      </c>
      <c r="E20" s="21"/>
      <c r="F20" s="21">
        <f>ROUND(D20*E20,2)</f>
        <v>0</v>
      </c>
      <c r="G20" s="19"/>
      <c r="H20" s="22">
        <f>ROUND(E20*1.08,2)</f>
        <v>0</v>
      </c>
      <c r="I20" s="21">
        <f>ROUND(D20*H20,2)</f>
        <v>0</v>
      </c>
    </row>
    <row r="21" spans="1:9" ht="12.75">
      <c r="A21" s="19" t="s">
        <v>34</v>
      </c>
      <c r="B21" s="20" t="s">
        <v>35</v>
      </c>
      <c r="C21" s="19" t="s">
        <v>19</v>
      </c>
      <c r="D21" s="19">
        <v>4</v>
      </c>
      <c r="E21" s="21"/>
      <c r="F21" s="21">
        <f>ROUND(D21*E21,2)</f>
        <v>0</v>
      </c>
      <c r="G21" s="19"/>
      <c r="H21" s="22">
        <f>ROUND(E21*1.08,2)</f>
        <v>0</v>
      </c>
      <c r="I21" s="21">
        <f>ROUND(D21*H21,2)</f>
        <v>0</v>
      </c>
    </row>
    <row r="22" spans="1:9" ht="12.75">
      <c r="A22" s="19" t="s">
        <v>36</v>
      </c>
      <c r="B22" s="20" t="s">
        <v>37</v>
      </c>
      <c r="C22" s="19" t="s">
        <v>19</v>
      </c>
      <c r="D22" s="19">
        <v>5</v>
      </c>
      <c r="E22" s="21"/>
      <c r="F22" s="21">
        <f>ROUND(D22*E22,2)</f>
        <v>0</v>
      </c>
      <c r="G22" s="19"/>
      <c r="H22" s="22">
        <f>ROUND(E22*1.08,2)</f>
        <v>0</v>
      </c>
      <c r="I22" s="21">
        <f>ROUND(D22*H22,2)</f>
        <v>0</v>
      </c>
    </row>
    <row r="23" spans="1:9" ht="12.75">
      <c r="A23" s="19" t="s">
        <v>38</v>
      </c>
      <c r="B23" s="20" t="s">
        <v>39</v>
      </c>
      <c r="C23" s="19" t="s">
        <v>19</v>
      </c>
      <c r="D23" s="19">
        <v>3</v>
      </c>
      <c r="E23" s="21"/>
      <c r="F23" s="21">
        <f>ROUND(D23*E23,2)</f>
        <v>0</v>
      </c>
      <c r="G23" s="19"/>
      <c r="H23" s="22">
        <f>ROUND(E23*1.08,2)</f>
        <v>0</v>
      </c>
      <c r="I23" s="21">
        <f>ROUND(D23*H23,2)</f>
        <v>0</v>
      </c>
    </row>
    <row r="24" spans="1:9" ht="12.75">
      <c r="A24" s="19" t="s">
        <v>40</v>
      </c>
      <c r="B24" s="20" t="s">
        <v>41</v>
      </c>
      <c r="C24" s="19" t="s">
        <v>19</v>
      </c>
      <c r="D24" s="19">
        <v>5</v>
      </c>
      <c r="E24" s="21"/>
      <c r="F24" s="21">
        <f>ROUND(D24*E24,2)</f>
        <v>0</v>
      </c>
      <c r="G24" s="19"/>
      <c r="H24" s="22">
        <f>ROUND(E24*1.08,2)</f>
        <v>0</v>
      </c>
      <c r="I24" s="21">
        <f>ROUND(D24*H24,2)</f>
        <v>0</v>
      </c>
    </row>
    <row r="25" spans="1:9" ht="12.75">
      <c r="A25" s="19" t="s">
        <v>42</v>
      </c>
      <c r="B25" s="20" t="s">
        <v>43</v>
      </c>
      <c r="C25" s="19" t="s">
        <v>19</v>
      </c>
      <c r="D25" s="19">
        <v>4</v>
      </c>
      <c r="E25" s="21"/>
      <c r="F25" s="21">
        <f>ROUND(D25*E25,2)</f>
        <v>0</v>
      </c>
      <c r="G25" s="19"/>
      <c r="H25" s="22">
        <f>ROUND(E25*1.08,2)</f>
        <v>0</v>
      </c>
      <c r="I25" s="21">
        <f>ROUND(D25*H25,2)</f>
        <v>0</v>
      </c>
    </row>
    <row r="26" spans="1:9" ht="12.75">
      <c r="A26" s="19" t="s">
        <v>44</v>
      </c>
      <c r="B26" s="20" t="s">
        <v>45</v>
      </c>
      <c r="C26" s="19" t="s">
        <v>19</v>
      </c>
      <c r="D26" s="19">
        <v>12</v>
      </c>
      <c r="E26" s="21"/>
      <c r="F26" s="21">
        <f>ROUND(D26*E26,2)</f>
        <v>0</v>
      </c>
      <c r="G26" s="19"/>
      <c r="H26" s="22">
        <f>ROUND(E26*1.08,2)</f>
        <v>0</v>
      </c>
      <c r="I26" s="21">
        <f>ROUND(D26*H26,2)</f>
        <v>0</v>
      </c>
    </row>
    <row r="27" spans="1:9" ht="12.75">
      <c r="A27" s="19" t="s">
        <v>46</v>
      </c>
      <c r="B27" s="20" t="s">
        <v>47</v>
      </c>
      <c r="C27" s="19" t="s">
        <v>19</v>
      </c>
      <c r="D27" s="19">
        <v>3</v>
      </c>
      <c r="E27" s="21"/>
      <c r="F27" s="21">
        <f>ROUND(D27*E27,2)</f>
        <v>0</v>
      </c>
      <c r="G27" s="19"/>
      <c r="H27" s="22">
        <f>ROUND(E27*1.08,2)</f>
        <v>0</v>
      </c>
      <c r="I27" s="21">
        <f>ROUND(D27*H27,2)</f>
        <v>0</v>
      </c>
    </row>
    <row r="28" spans="1:9" ht="12.75">
      <c r="A28" s="19" t="s">
        <v>48</v>
      </c>
      <c r="B28" s="20" t="s">
        <v>49</v>
      </c>
      <c r="C28" s="19" t="s">
        <v>19</v>
      </c>
      <c r="D28" s="19">
        <v>4</v>
      </c>
      <c r="E28" s="21"/>
      <c r="F28" s="21">
        <f>ROUND(D28*E28,2)</f>
        <v>0</v>
      </c>
      <c r="G28" s="19"/>
      <c r="H28" s="22">
        <f>ROUND(E28*1.08,2)</f>
        <v>0</v>
      </c>
      <c r="I28" s="21">
        <f>ROUND(D28*H28,2)</f>
        <v>0</v>
      </c>
    </row>
    <row r="29" spans="1:9" ht="12.75">
      <c r="A29" s="19" t="s">
        <v>50</v>
      </c>
      <c r="B29" s="20" t="s">
        <v>51</v>
      </c>
      <c r="C29" s="19" t="s">
        <v>19</v>
      </c>
      <c r="D29" s="19">
        <v>13</v>
      </c>
      <c r="E29" s="21"/>
      <c r="F29" s="21">
        <f>ROUND(D29*E29,2)</f>
        <v>0</v>
      </c>
      <c r="G29" s="19"/>
      <c r="H29" s="22">
        <f>ROUND(E29*1.08,2)</f>
        <v>0</v>
      </c>
      <c r="I29" s="21">
        <f>ROUND(D29*H29,2)</f>
        <v>0</v>
      </c>
    </row>
    <row r="30" spans="1:9" ht="12.75">
      <c r="A30" s="19" t="s">
        <v>52</v>
      </c>
      <c r="B30" s="20" t="s">
        <v>53</v>
      </c>
      <c r="C30" s="19" t="s">
        <v>19</v>
      </c>
      <c r="D30" s="19">
        <v>3</v>
      </c>
      <c r="E30" s="21"/>
      <c r="F30" s="21">
        <f>ROUND(D30*E30,2)</f>
        <v>0</v>
      </c>
      <c r="G30" s="19"/>
      <c r="H30" s="22">
        <f>ROUND(E30*1.08,2)</f>
        <v>0</v>
      </c>
      <c r="I30" s="21">
        <f>ROUND(D30*H30,2)</f>
        <v>0</v>
      </c>
    </row>
    <row r="31" spans="1:9" ht="12.75">
      <c r="A31" s="19" t="s">
        <v>54</v>
      </c>
      <c r="B31" s="20" t="s">
        <v>55</v>
      </c>
      <c r="C31" s="19" t="s">
        <v>19</v>
      </c>
      <c r="D31" s="19">
        <v>2</v>
      </c>
      <c r="E31" s="21"/>
      <c r="F31" s="21">
        <f>ROUND(D31*E31,2)</f>
        <v>0</v>
      </c>
      <c r="G31" s="19"/>
      <c r="H31" s="22">
        <f>ROUND(E31*1.08,2)</f>
        <v>0</v>
      </c>
      <c r="I31" s="21">
        <f>ROUND(D31*H31,2)</f>
        <v>0</v>
      </c>
    </row>
    <row r="32" spans="1:9" ht="12.75">
      <c r="A32" s="19" t="s">
        <v>56</v>
      </c>
      <c r="B32" s="20" t="s">
        <v>57</v>
      </c>
      <c r="C32" s="19" t="s">
        <v>19</v>
      </c>
      <c r="D32" s="19">
        <v>2</v>
      </c>
      <c r="E32" s="21"/>
      <c r="F32" s="21">
        <f>ROUND(D32*E32,2)</f>
        <v>0</v>
      </c>
      <c r="G32" s="19"/>
      <c r="H32" s="22">
        <f>ROUND(E32*1.08,2)</f>
        <v>0</v>
      </c>
      <c r="I32" s="21">
        <f>ROUND(D32*H32,2)</f>
        <v>0</v>
      </c>
    </row>
    <row r="33" spans="1:9" ht="12.75">
      <c r="A33" s="19" t="s">
        <v>58</v>
      </c>
      <c r="B33" s="20" t="s">
        <v>59</v>
      </c>
      <c r="C33" s="19" t="s">
        <v>19</v>
      </c>
      <c r="D33" s="19">
        <v>5</v>
      </c>
      <c r="E33" s="21"/>
      <c r="F33" s="21">
        <f>ROUND(D33*E33,2)</f>
        <v>0</v>
      </c>
      <c r="G33" s="19"/>
      <c r="H33" s="22">
        <f>ROUND(E33*1.08,2)</f>
        <v>0</v>
      </c>
      <c r="I33" s="21">
        <f>ROUND(D33*H33,2)</f>
        <v>0</v>
      </c>
    </row>
    <row r="34" spans="1:9" ht="12.75">
      <c r="A34" s="19" t="s">
        <v>60</v>
      </c>
      <c r="B34" s="20" t="s">
        <v>61</v>
      </c>
      <c r="C34" s="19" t="s">
        <v>19</v>
      </c>
      <c r="D34" s="19">
        <v>2</v>
      </c>
      <c r="E34" s="21"/>
      <c r="F34" s="21">
        <f>ROUND(D34*E34,2)</f>
        <v>0</v>
      </c>
      <c r="G34" s="19"/>
      <c r="H34" s="22">
        <f>ROUND(E34*1.08,2)</f>
        <v>0</v>
      </c>
      <c r="I34" s="21">
        <f>ROUND(D34*H34,2)</f>
        <v>0</v>
      </c>
    </row>
    <row r="35" spans="1:9" ht="12.75">
      <c r="A35" s="19" t="s">
        <v>62</v>
      </c>
      <c r="B35" s="20" t="s">
        <v>63</v>
      </c>
      <c r="C35" s="19" t="s">
        <v>19</v>
      </c>
      <c r="D35" s="19">
        <v>2</v>
      </c>
      <c r="E35" s="21"/>
      <c r="F35" s="21">
        <f>ROUND(D35*E35,2)</f>
        <v>0</v>
      </c>
      <c r="G35" s="19"/>
      <c r="H35" s="22">
        <f>ROUND(E35*1.08,2)</f>
        <v>0</v>
      </c>
      <c r="I35" s="21">
        <f>ROUND(D35*H35,2)</f>
        <v>0</v>
      </c>
    </row>
    <row r="36" spans="1:9" ht="12.75">
      <c r="A36" s="19" t="s">
        <v>64</v>
      </c>
      <c r="B36" s="23" t="s">
        <v>65</v>
      </c>
      <c r="C36" s="19" t="s">
        <v>19</v>
      </c>
      <c r="D36" s="19">
        <v>2</v>
      </c>
      <c r="E36" s="21"/>
      <c r="F36" s="21">
        <f>ROUND(D36*E36,2)</f>
        <v>0</v>
      </c>
      <c r="G36" s="19"/>
      <c r="H36" s="22">
        <f>ROUND(E36*1.08,2)</f>
        <v>0</v>
      </c>
      <c r="I36" s="21">
        <f>ROUND(D36*H36,2)</f>
        <v>0</v>
      </c>
    </row>
    <row r="37" spans="1:9" ht="12.75">
      <c r="A37" s="19" t="s">
        <v>66</v>
      </c>
      <c r="B37" s="23" t="s">
        <v>67</v>
      </c>
      <c r="C37" s="19" t="s">
        <v>19</v>
      </c>
      <c r="D37" s="19">
        <v>2</v>
      </c>
      <c r="E37" s="21"/>
      <c r="F37" s="21">
        <f>ROUND(D37*E37,2)</f>
        <v>0</v>
      </c>
      <c r="G37" s="19"/>
      <c r="H37" s="22">
        <f>ROUND(E37*1.08,2)</f>
        <v>0</v>
      </c>
      <c r="I37" s="21">
        <f>ROUND(D37*H37,2)</f>
        <v>0</v>
      </c>
    </row>
    <row r="38" spans="1:9" ht="12.75">
      <c r="A38" s="19" t="s">
        <v>68</v>
      </c>
      <c r="B38" s="23" t="s">
        <v>69</v>
      </c>
      <c r="C38" s="19" t="s">
        <v>19</v>
      </c>
      <c r="D38" s="19">
        <v>4</v>
      </c>
      <c r="E38" s="21"/>
      <c r="F38" s="21">
        <f>ROUND(D38*E38,2)</f>
        <v>0</v>
      </c>
      <c r="G38" s="19"/>
      <c r="H38" s="22">
        <f>ROUND(E38*1.23,2)</f>
        <v>0</v>
      </c>
      <c r="I38" s="21">
        <f>ROUND(D38*H38,2)</f>
        <v>0</v>
      </c>
    </row>
    <row r="39" spans="1:9" ht="13.5" customHeight="1">
      <c r="A39" s="19" t="s">
        <v>70</v>
      </c>
      <c r="B39" s="23" t="s">
        <v>71</v>
      </c>
      <c r="C39" s="19" t="s">
        <v>19</v>
      </c>
      <c r="D39" s="19">
        <v>6</v>
      </c>
      <c r="E39" s="21"/>
      <c r="F39" s="21">
        <f>ROUND(D39*E39,2)</f>
        <v>0</v>
      </c>
      <c r="G39" s="19"/>
      <c r="H39" s="22">
        <f>ROUND(E39*1.23,2)</f>
        <v>0</v>
      </c>
      <c r="I39" s="21">
        <f>ROUND(D39*H39,2)</f>
        <v>0</v>
      </c>
    </row>
    <row r="40" spans="1:9" ht="12.75">
      <c r="A40" s="19" t="s">
        <v>72</v>
      </c>
      <c r="B40" s="20" t="s">
        <v>73</v>
      </c>
      <c r="C40" s="19" t="s">
        <v>19</v>
      </c>
      <c r="D40" s="19">
        <v>1</v>
      </c>
      <c r="E40" s="21"/>
      <c r="F40" s="21">
        <f>ROUND(D40*E40,2)</f>
        <v>0</v>
      </c>
      <c r="G40" s="19"/>
      <c r="H40" s="22">
        <f>ROUND(E40*1.08,2)</f>
        <v>0</v>
      </c>
      <c r="I40" s="21">
        <f>ROUND(D40*H40,2)</f>
        <v>0</v>
      </c>
    </row>
    <row r="41" spans="1:9" ht="12.75">
      <c r="A41" s="19" t="s">
        <v>74</v>
      </c>
      <c r="B41" s="20" t="s">
        <v>75</v>
      </c>
      <c r="C41" s="19" t="s">
        <v>19</v>
      </c>
      <c r="D41" s="19">
        <v>2</v>
      </c>
      <c r="E41" s="21"/>
      <c r="F41" s="21">
        <f>ROUND(D41*E41,2)</f>
        <v>0</v>
      </c>
      <c r="G41" s="19"/>
      <c r="H41" s="22">
        <f>ROUND(E41*1.08,2)</f>
        <v>0</v>
      </c>
      <c r="I41" s="21">
        <f>ROUND(D41*H41,2)</f>
        <v>0</v>
      </c>
    </row>
    <row r="42" spans="1:9" ht="12.75">
      <c r="A42" s="19" t="s">
        <v>76</v>
      </c>
      <c r="B42" s="20" t="s">
        <v>77</v>
      </c>
      <c r="C42" s="19" t="s">
        <v>19</v>
      </c>
      <c r="D42" s="19">
        <v>4</v>
      </c>
      <c r="E42" s="21"/>
      <c r="F42" s="21">
        <f>ROUND(D42*E42,2)</f>
        <v>0</v>
      </c>
      <c r="G42" s="19"/>
      <c r="H42" s="22">
        <f>ROUND(E42*1.08,2)</f>
        <v>0</v>
      </c>
      <c r="I42" s="21">
        <f>ROUND(D42*H42,2)</f>
        <v>0</v>
      </c>
    </row>
    <row r="43" spans="1:9" ht="12.75">
      <c r="A43" s="19" t="s">
        <v>78</v>
      </c>
      <c r="B43" s="20" t="s">
        <v>79</v>
      </c>
      <c r="C43" s="19" t="s">
        <v>19</v>
      </c>
      <c r="D43" s="19">
        <v>20</v>
      </c>
      <c r="E43" s="21"/>
      <c r="F43" s="21">
        <f>ROUND(D43*E43,2)</f>
        <v>0</v>
      </c>
      <c r="G43" s="19"/>
      <c r="H43" s="22">
        <f>ROUND(E43*1.08,2)</f>
        <v>0</v>
      </c>
      <c r="I43" s="21">
        <f>ROUND(D43*H43,2)</f>
        <v>0</v>
      </c>
    </row>
    <row r="44" spans="1:9" ht="12.75">
      <c r="A44" s="19" t="s">
        <v>80</v>
      </c>
      <c r="B44" s="20" t="s">
        <v>81</v>
      </c>
      <c r="C44" s="19" t="s">
        <v>19</v>
      </c>
      <c r="D44" s="19">
        <v>3</v>
      </c>
      <c r="E44" s="21"/>
      <c r="F44" s="21">
        <f>ROUND(D44*E44,2)</f>
        <v>0</v>
      </c>
      <c r="G44" s="19"/>
      <c r="H44" s="22">
        <f>ROUND(E44*1.08,2)</f>
        <v>0</v>
      </c>
      <c r="I44" s="21">
        <f>ROUND(D44*H44,2)</f>
        <v>0</v>
      </c>
    </row>
    <row r="45" spans="1:9" ht="12.75">
      <c r="A45" s="19" t="s">
        <v>82</v>
      </c>
      <c r="B45" s="20" t="s">
        <v>83</v>
      </c>
      <c r="C45" s="19" t="s">
        <v>19</v>
      </c>
      <c r="D45" s="19">
        <v>3</v>
      </c>
      <c r="E45" s="21"/>
      <c r="F45" s="21">
        <f>ROUND(D45*E45,2)</f>
        <v>0</v>
      </c>
      <c r="G45" s="19"/>
      <c r="H45" s="22">
        <f>ROUND(E45*1.08,2)</f>
        <v>0</v>
      </c>
      <c r="I45" s="21">
        <f>ROUND(D45*H45,2)</f>
        <v>0</v>
      </c>
    </row>
    <row r="46" spans="2:9" ht="12.75">
      <c r="B46" s="2" t="s">
        <v>84</v>
      </c>
      <c r="C46" s="24" t="s">
        <v>85</v>
      </c>
      <c r="D46" s="24" t="s">
        <v>85</v>
      </c>
      <c r="E46" s="24" t="s">
        <v>85</v>
      </c>
      <c r="F46" s="25">
        <f>SUM(F13:F45)</f>
        <v>0</v>
      </c>
      <c r="G46" s="26" t="s">
        <v>85</v>
      </c>
      <c r="H46" s="24" t="s">
        <v>85</v>
      </c>
      <c r="I46" s="27">
        <f>SUM(I13:I45)</f>
        <v>0</v>
      </c>
    </row>
    <row r="48" ht="12.75">
      <c r="B48" s="28" t="s">
        <v>86</v>
      </c>
    </row>
    <row r="49" ht="12.75">
      <c r="B49" s="28" t="s">
        <v>87</v>
      </c>
    </row>
    <row r="50" spans="2:7" ht="12.75">
      <c r="B50" s="29" t="s">
        <v>88</v>
      </c>
      <c r="C50" s="29"/>
      <c r="D50" s="29"/>
      <c r="E50" s="29"/>
      <c r="F50" s="29"/>
      <c r="G50" s="29"/>
    </row>
    <row r="51" ht="12.75">
      <c r="B51" s="28" t="s">
        <v>89</v>
      </c>
    </row>
    <row r="52" ht="12.75">
      <c r="B52" s="28" t="s">
        <v>90</v>
      </c>
    </row>
    <row r="53" spans="2:9" ht="12.75">
      <c r="B53" s="30"/>
      <c r="C53" s="30"/>
      <c r="D53" s="30"/>
      <c r="E53" s="30"/>
      <c r="F53" s="30"/>
      <c r="G53" s="30"/>
      <c r="H53" s="30"/>
      <c r="I53" s="30"/>
    </row>
    <row r="54" ht="12.75">
      <c r="B54" s="28" t="s">
        <v>91</v>
      </c>
    </row>
    <row r="55" ht="12.75">
      <c r="B55" s="28" t="s">
        <v>92</v>
      </c>
    </row>
    <row r="56" spans="2:9" ht="12.75">
      <c r="B56" s="29"/>
      <c r="C56" s="29"/>
      <c r="D56" s="29"/>
      <c r="E56" s="29"/>
      <c r="F56" s="29"/>
      <c r="G56" s="29"/>
      <c r="H56" s="29"/>
      <c r="I56" s="29"/>
    </row>
    <row r="57" spans="2:9" ht="12.75">
      <c r="B57" s="29"/>
      <c r="C57" s="29"/>
      <c r="D57" s="29"/>
      <c r="E57" s="29"/>
      <c r="F57" s="29"/>
      <c r="G57" s="29"/>
      <c r="H57" s="29"/>
      <c r="I57" s="29"/>
    </row>
    <row r="58" ht="12.75">
      <c r="B58" s="28"/>
    </row>
    <row r="60" spans="2:5" ht="12.75">
      <c r="B60" s="3" t="s">
        <v>93</v>
      </c>
      <c r="C60" s="4"/>
      <c r="D60" s="4"/>
      <c r="E60" s="4"/>
    </row>
    <row r="61" spans="2:5" ht="12.75">
      <c r="B61" s="4" t="s">
        <v>94</v>
      </c>
      <c r="C61" s="4"/>
      <c r="D61" s="4"/>
      <c r="E61" s="4"/>
    </row>
    <row r="62" spans="1:9" ht="12.75">
      <c r="A62" s="11" t="s">
        <v>5</v>
      </c>
      <c r="B62" s="11" t="s">
        <v>6</v>
      </c>
      <c r="C62" s="11" t="s">
        <v>7</v>
      </c>
      <c r="D62" s="11" t="s">
        <v>8</v>
      </c>
      <c r="E62" s="12" t="s">
        <v>9</v>
      </c>
      <c r="F62" s="12" t="s">
        <v>10</v>
      </c>
      <c r="G62" s="12" t="s">
        <v>11</v>
      </c>
      <c r="H62" s="13" t="s">
        <v>12</v>
      </c>
      <c r="I62" s="14" t="s">
        <v>13</v>
      </c>
    </row>
    <row r="63" spans="1:9" ht="12.75">
      <c r="A63" s="15">
        <v>1</v>
      </c>
      <c r="B63" s="11">
        <v>2</v>
      </c>
      <c r="C63" s="11">
        <v>3</v>
      </c>
      <c r="D63" s="11">
        <v>4</v>
      </c>
      <c r="E63" s="12">
        <v>5</v>
      </c>
      <c r="F63" s="12">
        <v>6</v>
      </c>
      <c r="G63" s="12">
        <v>7</v>
      </c>
      <c r="H63" s="13">
        <v>8</v>
      </c>
      <c r="I63" s="14">
        <v>9</v>
      </c>
    </row>
    <row r="64" spans="1:9" ht="12.75">
      <c r="A64" s="11"/>
      <c r="B64" s="11"/>
      <c r="C64" s="11"/>
      <c r="D64" s="11"/>
      <c r="E64" s="12"/>
      <c r="F64" s="16" t="s">
        <v>14</v>
      </c>
      <c r="G64" s="16"/>
      <c r="H64" s="17" t="s">
        <v>95</v>
      </c>
      <c r="I64" s="18" t="s">
        <v>16</v>
      </c>
    </row>
    <row r="65" spans="1:9" ht="12.75">
      <c r="A65" s="19" t="s">
        <v>17</v>
      </c>
      <c r="B65" s="20" t="s">
        <v>96</v>
      </c>
      <c r="C65" s="19" t="s">
        <v>97</v>
      </c>
      <c r="D65" s="19">
        <v>2100</v>
      </c>
      <c r="E65" s="21"/>
      <c r="F65" s="21">
        <f>ROUND(D65*E65,2)</f>
        <v>0</v>
      </c>
      <c r="G65" s="19"/>
      <c r="H65" s="22">
        <f>ROUND(E65*1.08,2)</f>
        <v>0</v>
      </c>
      <c r="I65" s="21">
        <f>ROUND(D65*H65,2)</f>
        <v>0</v>
      </c>
    </row>
    <row r="66" spans="1:9" ht="12.75">
      <c r="A66" s="19" t="s">
        <v>20</v>
      </c>
      <c r="B66" s="20" t="s">
        <v>98</v>
      </c>
      <c r="C66" s="19" t="s">
        <v>19</v>
      </c>
      <c r="D66" s="19">
        <v>20</v>
      </c>
      <c r="E66" s="21"/>
      <c r="F66" s="21">
        <f>ROUND(D66*E66,2)</f>
        <v>0</v>
      </c>
      <c r="G66" s="19"/>
      <c r="H66" s="22">
        <f>ROUND(E66*1.08,2)</f>
        <v>0</v>
      </c>
      <c r="I66" s="21">
        <f>ROUND(D66*H66,2)</f>
        <v>0</v>
      </c>
    </row>
    <row r="67" spans="1:9" ht="12.75">
      <c r="A67" s="19" t="s">
        <v>22</v>
      </c>
      <c r="B67" s="20" t="s">
        <v>99</v>
      </c>
      <c r="C67" s="19" t="s">
        <v>19</v>
      </c>
      <c r="D67" s="19">
        <v>15</v>
      </c>
      <c r="E67" s="21"/>
      <c r="F67" s="21">
        <f>ROUND(D67*E67,2)</f>
        <v>0</v>
      </c>
      <c r="G67" s="19"/>
      <c r="H67" s="22">
        <f>ROUND(E67*1.08,2)</f>
        <v>0</v>
      </c>
      <c r="I67" s="21">
        <f>ROUND(D67*H67,2)</f>
        <v>0</v>
      </c>
    </row>
    <row r="68" spans="2:9" ht="12.75">
      <c r="B68" s="2" t="s">
        <v>84</v>
      </c>
      <c r="C68" s="24" t="s">
        <v>85</v>
      </c>
      <c r="D68" s="24" t="s">
        <v>85</v>
      </c>
      <c r="E68" s="24" t="s">
        <v>85</v>
      </c>
      <c r="F68" s="25">
        <f>SUM(F65:F67)</f>
        <v>0</v>
      </c>
      <c r="G68" s="24" t="s">
        <v>85</v>
      </c>
      <c r="H68" s="24" t="s">
        <v>85</v>
      </c>
      <c r="I68" s="27">
        <f>SUM(I65:I67)</f>
        <v>0</v>
      </c>
    </row>
    <row r="69" spans="3:8" ht="12.75">
      <c r="C69" s="24"/>
      <c r="D69" s="24"/>
      <c r="E69" s="24"/>
      <c r="F69" s="24"/>
      <c r="G69" s="24"/>
      <c r="H69" s="24"/>
    </row>
    <row r="71" ht="12.75">
      <c r="B71" s="28" t="s">
        <v>100</v>
      </c>
    </row>
    <row r="72" ht="12.75">
      <c r="B72" s="28" t="s">
        <v>101</v>
      </c>
    </row>
    <row r="78" spans="2:5" ht="12.75">
      <c r="B78" s="3" t="s">
        <v>102</v>
      </c>
      <c r="C78" s="4"/>
      <c r="D78" s="4"/>
      <c r="E78" s="4"/>
    </row>
    <row r="79" spans="2:5" ht="12.75">
      <c r="B79" s="4" t="s">
        <v>94</v>
      </c>
      <c r="C79" s="4"/>
      <c r="D79" s="4"/>
      <c r="E79" s="4"/>
    </row>
    <row r="80" spans="1:9" ht="12.75">
      <c r="A80" s="11" t="s">
        <v>5</v>
      </c>
      <c r="B80" s="11" t="s">
        <v>6</v>
      </c>
      <c r="C80" s="11" t="s">
        <v>7</v>
      </c>
      <c r="D80" s="11" t="s">
        <v>8</v>
      </c>
      <c r="E80" s="12" t="s">
        <v>9</v>
      </c>
      <c r="F80" s="12" t="s">
        <v>10</v>
      </c>
      <c r="G80" s="12" t="s">
        <v>11</v>
      </c>
      <c r="H80" s="13" t="s">
        <v>12</v>
      </c>
      <c r="I80" s="14" t="s">
        <v>13</v>
      </c>
    </row>
    <row r="81" spans="1:9" ht="12.75">
      <c r="A81" s="15">
        <v>1</v>
      </c>
      <c r="B81" s="11">
        <v>2</v>
      </c>
      <c r="C81" s="11">
        <v>3</v>
      </c>
      <c r="D81" s="11">
        <v>4</v>
      </c>
      <c r="E81" s="12">
        <v>5</v>
      </c>
      <c r="F81" s="12">
        <v>6</v>
      </c>
      <c r="G81" s="12">
        <v>7</v>
      </c>
      <c r="H81" s="13">
        <v>8</v>
      </c>
      <c r="I81" s="14">
        <v>9</v>
      </c>
    </row>
    <row r="82" spans="1:9" ht="12.75">
      <c r="A82" s="11"/>
      <c r="B82" s="11"/>
      <c r="C82" s="11"/>
      <c r="D82" s="11"/>
      <c r="E82" s="12"/>
      <c r="F82" s="16" t="s">
        <v>14</v>
      </c>
      <c r="G82" s="16"/>
      <c r="H82" s="17" t="s">
        <v>95</v>
      </c>
      <c r="I82" s="18" t="s">
        <v>16</v>
      </c>
    </row>
    <row r="83" spans="1:9" ht="12.75">
      <c r="A83" s="19" t="s">
        <v>17</v>
      </c>
      <c r="B83" s="31" t="s">
        <v>103</v>
      </c>
      <c r="C83" s="19" t="s">
        <v>19</v>
      </c>
      <c r="D83" s="19">
        <v>25</v>
      </c>
      <c r="E83" s="21"/>
      <c r="F83" s="21">
        <f>ROUND(D83*E83,2)</f>
        <v>0</v>
      </c>
      <c r="G83" s="19"/>
      <c r="H83" s="22">
        <f>ROUND(E83*1.08,2)</f>
        <v>0</v>
      </c>
      <c r="I83" s="21">
        <f>ROUND(D83*H83,2)</f>
        <v>0</v>
      </c>
    </row>
    <row r="84" spans="1:9" ht="12.75">
      <c r="A84" s="19" t="s">
        <v>20</v>
      </c>
      <c r="B84" s="31" t="s">
        <v>104</v>
      </c>
      <c r="C84" s="19" t="s">
        <v>19</v>
      </c>
      <c r="D84" s="19">
        <v>2</v>
      </c>
      <c r="E84" s="21"/>
      <c r="F84" s="21">
        <f>ROUND(D84*E84,2)</f>
        <v>0</v>
      </c>
      <c r="G84" s="19"/>
      <c r="H84" s="22">
        <f>ROUND(E84*1.08,2)</f>
        <v>0</v>
      </c>
      <c r="I84" s="21">
        <f>ROUND(D84*H84,2)</f>
        <v>0</v>
      </c>
    </row>
    <row r="85" spans="1:9" ht="12.75">
      <c r="A85" s="19" t="s">
        <v>22</v>
      </c>
      <c r="B85" s="31" t="s">
        <v>105</v>
      </c>
      <c r="C85" s="19" t="s">
        <v>19</v>
      </c>
      <c r="D85" s="19">
        <v>2</v>
      </c>
      <c r="E85" s="21"/>
      <c r="F85" s="21">
        <f>ROUND(D85*E85,2)</f>
        <v>0</v>
      </c>
      <c r="G85" s="19"/>
      <c r="H85" s="22">
        <f>ROUND(E85*1.08,2)</f>
        <v>0</v>
      </c>
      <c r="I85" s="21">
        <f>ROUND(D85*H85,2)</f>
        <v>0</v>
      </c>
    </row>
    <row r="86" spans="2:9" ht="12.75">
      <c r="B86" s="2" t="s">
        <v>84</v>
      </c>
      <c r="C86" s="24" t="s">
        <v>85</v>
      </c>
      <c r="D86" s="24" t="s">
        <v>85</v>
      </c>
      <c r="E86" s="24" t="s">
        <v>85</v>
      </c>
      <c r="F86" s="25">
        <f>SUM(F83:F85)</f>
        <v>0</v>
      </c>
      <c r="G86" s="24" t="s">
        <v>85</v>
      </c>
      <c r="H86" s="24" t="s">
        <v>85</v>
      </c>
      <c r="I86" s="4">
        <f>SUM(I83:I85)</f>
        <v>0</v>
      </c>
    </row>
    <row r="87" spans="3:8" ht="12.75">
      <c r="C87" s="24"/>
      <c r="D87" s="24"/>
      <c r="E87" s="24"/>
      <c r="F87" s="24"/>
      <c r="G87" s="24"/>
      <c r="H87" s="24"/>
    </row>
    <row r="89" ht="12.75">
      <c r="B89" s="28" t="s">
        <v>106</v>
      </c>
    </row>
    <row r="90" ht="12.75">
      <c r="B90" s="28" t="s">
        <v>107</v>
      </c>
    </row>
    <row r="96" spans="2:5" ht="12.75">
      <c r="B96" s="3" t="s">
        <v>108</v>
      </c>
      <c r="C96" s="4"/>
      <c r="D96" s="4"/>
      <c r="E96" s="4"/>
    </row>
    <row r="97" spans="2:5" ht="12.75">
      <c r="B97" s="4" t="s">
        <v>94</v>
      </c>
      <c r="C97" s="4"/>
      <c r="D97" s="4"/>
      <c r="E97" s="4"/>
    </row>
    <row r="98" spans="1:9" ht="12.75">
      <c r="A98" s="11" t="s">
        <v>5</v>
      </c>
      <c r="B98" s="11" t="s">
        <v>6</v>
      </c>
      <c r="C98" s="11" t="s">
        <v>7</v>
      </c>
      <c r="D98" s="11" t="s">
        <v>8</v>
      </c>
      <c r="E98" s="12" t="s">
        <v>9</v>
      </c>
      <c r="F98" s="12" t="s">
        <v>10</v>
      </c>
      <c r="G98" s="12" t="s">
        <v>11</v>
      </c>
      <c r="H98" s="13" t="s">
        <v>12</v>
      </c>
      <c r="I98" s="14" t="s">
        <v>13</v>
      </c>
    </row>
    <row r="99" spans="1:9" ht="12.75">
      <c r="A99" s="15">
        <v>1</v>
      </c>
      <c r="B99" s="11">
        <v>2</v>
      </c>
      <c r="C99" s="11">
        <v>3</v>
      </c>
      <c r="D99" s="11">
        <v>4</v>
      </c>
      <c r="E99" s="12">
        <v>5</v>
      </c>
      <c r="F99" s="12">
        <v>7</v>
      </c>
      <c r="G99" s="12">
        <v>8</v>
      </c>
      <c r="H99" s="13">
        <v>9</v>
      </c>
      <c r="I99" s="14">
        <v>10</v>
      </c>
    </row>
    <row r="100" spans="1:9" ht="12.75">
      <c r="A100" s="11"/>
      <c r="B100" s="11"/>
      <c r="C100" s="11"/>
      <c r="D100" s="11"/>
      <c r="E100" s="12"/>
      <c r="F100" s="16" t="s">
        <v>109</v>
      </c>
      <c r="G100" s="16"/>
      <c r="H100" s="17" t="s">
        <v>110</v>
      </c>
      <c r="I100" s="18" t="s">
        <v>16</v>
      </c>
    </row>
    <row r="101" spans="1:9" ht="12.75">
      <c r="A101" s="19" t="s">
        <v>17</v>
      </c>
      <c r="B101" s="31" t="s">
        <v>111</v>
      </c>
      <c r="C101" s="19" t="s">
        <v>19</v>
      </c>
      <c r="D101" s="19">
        <v>6</v>
      </c>
      <c r="E101" s="21"/>
      <c r="F101" s="21">
        <f>ROUND(D101*E101,2)</f>
        <v>0</v>
      </c>
      <c r="G101" s="19"/>
      <c r="H101" s="22">
        <f>ROUND(E101*1.08,2)</f>
        <v>0</v>
      </c>
      <c r="I101" s="21">
        <f>ROUND(D101*H101,2)</f>
        <v>0</v>
      </c>
    </row>
    <row r="102" spans="1:9" ht="12.75">
      <c r="A102" s="19" t="s">
        <v>20</v>
      </c>
      <c r="B102" s="31" t="s">
        <v>112</v>
      </c>
      <c r="C102" s="19" t="s">
        <v>19</v>
      </c>
      <c r="D102" s="19">
        <v>6</v>
      </c>
      <c r="E102" s="31"/>
      <c r="F102" s="21">
        <f>ROUND(D102*E102,2)</f>
        <v>0</v>
      </c>
      <c r="G102" s="19"/>
      <c r="H102" s="22">
        <f>ROUND(E102*1.08,2)</f>
        <v>0</v>
      </c>
      <c r="I102" s="21">
        <f>ROUND(D102*H102,2)</f>
        <v>0</v>
      </c>
    </row>
    <row r="103" spans="2:9" ht="12.75">
      <c r="B103" s="2" t="s">
        <v>84</v>
      </c>
      <c r="C103" s="24" t="s">
        <v>85</v>
      </c>
      <c r="D103" s="24" t="s">
        <v>85</v>
      </c>
      <c r="E103" s="24" t="s">
        <v>85</v>
      </c>
      <c r="F103" s="25">
        <f>SUM(F101:F102)</f>
        <v>0</v>
      </c>
      <c r="G103" s="24" t="s">
        <v>85</v>
      </c>
      <c r="H103" s="24" t="s">
        <v>85</v>
      </c>
      <c r="I103" s="27">
        <f>SUM(I101:I102)</f>
        <v>0</v>
      </c>
    </row>
    <row r="104" spans="3:8" ht="12.75">
      <c r="C104" s="24"/>
      <c r="D104" s="24"/>
      <c r="E104" s="24"/>
      <c r="F104" s="24"/>
      <c r="G104" s="24"/>
      <c r="H104" s="24"/>
    </row>
    <row r="106" ht="12.75">
      <c r="B106" s="28" t="s">
        <v>113</v>
      </c>
    </row>
    <row r="107" ht="12.75">
      <c r="B107" s="28" t="s">
        <v>114</v>
      </c>
    </row>
    <row r="113" spans="2:5" ht="12.75">
      <c r="B113" s="3" t="s">
        <v>115</v>
      </c>
      <c r="C113" s="4"/>
      <c r="D113" s="4"/>
      <c r="E113" s="4"/>
    </row>
    <row r="114" spans="2:5" ht="12.75">
      <c r="B114" s="4" t="s">
        <v>116</v>
      </c>
      <c r="C114" s="4"/>
      <c r="D114" s="4"/>
      <c r="E114" s="4"/>
    </row>
    <row r="115" spans="1:9" ht="12.75">
      <c r="A115" s="11" t="s">
        <v>5</v>
      </c>
      <c r="B115" s="11" t="s">
        <v>6</v>
      </c>
      <c r="C115" s="11" t="s">
        <v>7</v>
      </c>
      <c r="D115" s="11" t="s">
        <v>8</v>
      </c>
      <c r="E115" s="12" t="s">
        <v>9</v>
      </c>
      <c r="F115" s="12" t="s">
        <v>10</v>
      </c>
      <c r="G115" s="12" t="s">
        <v>11</v>
      </c>
      <c r="H115" s="13" t="s">
        <v>12</v>
      </c>
      <c r="I115" s="14" t="s">
        <v>13</v>
      </c>
    </row>
    <row r="116" spans="1:9" ht="12.75">
      <c r="A116" s="15">
        <v>1</v>
      </c>
      <c r="B116" s="11">
        <v>2</v>
      </c>
      <c r="C116" s="11">
        <v>3</v>
      </c>
      <c r="D116" s="11">
        <v>4</v>
      </c>
      <c r="E116" s="12">
        <v>5</v>
      </c>
      <c r="F116" s="12">
        <v>6</v>
      </c>
      <c r="G116" s="12">
        <v>7</v>
      </c>
      <c r="H116" s="13">
        <v>8</v>
      </c>
      <c r="I116" s="14">
        <v>9</v>
      </c>
    </row>
    <row r="117" spans="1:9" ht="12.75">
      <c r="A117" s="11"/>
      <c r="B117" s="11"/>
      <c r="C117" s="11"/>
      <c r="D117" s="11"/>
      <c r="E117" s="12"/>
      <c r="F117" s="16" t="s">
        <v>14</v>
      </c>
      <c r="G117" s="16"/>
      <c r="H117" s="17" t="s">
        <v>95</v>
      </c>
      <c r="I117" s="18" t="s">
        <v>16</v>
      </c>
    </row>
    <row r="118" spans="1:9" ht="12.75">
      <c r="A118" s="19" t="s">
        <v>17</v>
      </c>
      <c r="B118" s="20" t="s">
        <v>117</v>
      </c>
      <c r="C118" s="19" t="s">
        <v>19</v>
      </c>
      <c r="D118" s="19">
        <v>6</v>
      </c>
      <c r="E118" s="21"/>
      <c r="F118" s="21">
        <f>ROUND(D118*E118,2)</f>
        <v>0</v>
      </c>
      <c r="G118" s="19"/>
      <c r="H118" s="22">
        <f>ROUND(E118*1.08,2)</f>
        <v>0</v>
      </c>
      <c r="I118" s="21">
        <f>ROUND(D118*H118,2)</f>
        <v>0</v>
      </c>
    </row>
    <row r="119" spans="1:9" ht="12.75">
      <c r="A119" s="19" t="s">
        <v>20</v>
      </c>
      <c r="B119" s="20" t="s">
        <v>118</v>
      </c>
      <c r="C119" s="19" t="s">
        <v>19</v>
      </c>
      <c r="D119" s="19">
        <v>4</v>
      </c>
      <c r="E119" s="21"/>
      <c r="F119" s="21">
        <f>ROUND(D119*E119,2)</f>
        <v>0</v>
      </c>
      <c r="G119" s="19"/>
      <c r="H119" s="22">
        <f>ROUND(E119*1.08,2)</f>
        <v>0</v>
      </c>
      <c r="I119" s="21">
        <f>ROUND(D119*H119,2)</f>
        <v>0</v>
      </c>
    </row>
    <row r="120" spans="1:9" ht="12.75">
      <c r="A120" s="19" t="s">
        <v>22</v>
      </c>
      <c r="B120" s="20" t="s">
        <v>119</v>
      </c>
      <c r="C120" s="19" t="s">
        <v>19</v>
      </c>
      <c r="D120" s="19">
        <v>2</v>
      </c>
      <c r="E120" s="21"/>
      <c r="F120" s="21">
        <f>ROUND(D120*E120,2)</f>
        <v>0</v>
      </c>
      <c r="G120" s="19"/>
      <c r="H120" s="22">
        <f>ROUND(E120*1.08,2)</f>
        <v>0</v>
      </c>
      <c r="I120" s="21">
        <f>ROUND(D120*H120,2)</f>
        <v>0</v>
      </c>
    </row>
    <row r="121" spans="1:9" ht="12.75">
      <c r="A121" s="19" t="s">
        <v>24</v>
      </c>
      <c r="B121" s="20" t="s">
        <v>120</v>
      </c>
      <c r="C121" s="19" t="s">
        <v>19</v>
      </c>
      <c r="D121" s="19">
        <v>5</v>
      </c>
      <c r="E121" s="21"/>
      <c r="F121" s="21">
        <f>ROUND(D121*E121,2)</f>
        <v>0</v>
      </c>
      <c r="G121" s="19"/>
      <c r="H121" s="22">
        <f>ROUND(E121*1.08,2)</f>
        <v>0</v>
      </c>
      <c r="I121" s="21">
        <f>ROUND(D121*H121,2)</f>
        <v>0</v>
      </c>
    </row>
    <row r="122" spans="1:9" ht="12.75">
      <c r="A122" s="19" t="s">
        <v>26</v>
      </c>
      <c r="B122" s="31" t="s">
        <v>121</v>
      </c>
      <c r="C122" s="19" t="s">
        <v>19</v>
      </c>
      <c r="D122" s="19">
        <v>2</v>
      </c>
      <c r="E122" s="21"/>
      <c r="F122" s="21">
        <f>ROUND(D122*E122,2)</f>
        <v>0</v>
      </c>
      <c r="G122" s="19"/>
      <c r="H122" s="22">
        <f>ROUND(E122*1.08,2)</f>
        <v>0</v>
      </c>
      <c r="I122" s="21">
        <f>ROUND(D122*H122,2)</f>
        <v>0</v>
      </c>
    </row>
    <row r="123" spans="1:9" ht="12.75">
      <c r="A123" s="19" t="s">
        <v>28</v>
      </c>
      <c r="B123" s="20" t="s">
        <v>122</v>
      </c>
      <c r="C123" s="19" t="s">
        <v>19</v>
      </c>
      <c r="D123" s="19">
        <v>2</v>
      </c>
      <c r="E123" s="21"/>
      <c r="F123" s="21">
        <f>ROUND(D123*E123,2)</f>
        <v>0</v>
      </c>
      <c r="G123" s="19"/>
      <c r="H123" s="22">
        <f>ROUND(E123*1.08,2)</f>
        <v>0</v>
      </c>
      <c r="I123" s="21">
        <f>ROUND(D123*H123,2)</f>
        <v>0</v>
      </c>
    </row>
    <row r="124" spans="1:9" ht="12.75">
      <c r="A124" s="19" t="s">
        <v>30</v>
      </c>
      <c r="B124" s="20" t="s">
        <v>123</v>
      </c>
      <c r="C124" s="19" t="s">
        <v>19</v>
      </c>
      <c r="D124" s="19">
        <v>2</v>
      </c>
      <c r="E124" s="21"/>
      <c r="F124" s="21">
        <f>ROUND(D124*E124,2)</f>
        <v>0</v>
      </c>
      <c r="G124" s="19"/>
      <c r="H124" s="22">
        <f>ROUND(E124*1.08,2)</f>
        <v>0</v>
      </c>
      <c r="I124" s="21">
        <f>ROUND(D124*H124,2)</f>
        <v>0</v>
      </c>
    </row>
    <row r="125" spans="1:9" ht="12.75">
      <c r="A125" s="19" t="s">
        <v>32</v>
      </c>
      <c r="B125" s="20" t="s">
        <v>124</v>
      </c>
      <c r="C125" s="19" t="s">
        <v>19</v>
      </c>
      <c r="D125" s="19">
        <v>2</v>
      </c>
      <c r="E125" s="21"/>
      <c r="F125" s="21">
        <f>ROUND(D125*E125,2)</f>
        <v>0</v>
      </c>
      <c r="G125" s="19"/>
      <c r="H125" s="22">
        <f>ROUND(E125*1.08,2)</f>
        <v>0</v>
      </c>
      <c r="I125" s="21">
        <f>ROUND(D125*H125,2)</f>
        <v>0</v>
      </c>
    </row>
    <row r="126" spans="1:9" ht="12.75">
      <c r="A126" s="19" t="s">
        <v>34</v>
      </c>
      <c r="B126" s="20" t="s">
        <v>125</v>
      </c>
      <c r="C126" s="19" t="s">
        <v>19</v>
      </c>
      <c r="D126" s="19">
        <v>2</v>
      </c>
      <c r="E126" s="21"/>
      <c r="F126" s="21">
        <f>ROUND(D126*E126,2)</f>
        <v>0</v>
      </c>
      <c r="G126" s="19"/>
      <c r="H126" s="22">
        <f>ROUND(E126*1.08,2)</f>
        <v>0</v>
      </c>
      <c r="I126" s="21">
        <f>ROUND(D126*H126,2)</f>
        <v>0</v>
      </c>
    </row>
    <row r="127" spans="1:9" ht="12.75">
      <c r="A127" s="19" t="s">
        <v>36</v>
      </c>
      <c r="B127" s="20" t="s">
        <v>126</v>
      </c>
      <c r="C127" s="19" t="s">
        <v>19</v>
      </c>
      <c r="D127" s="19">
        <v>2</v>
      </c>
      <c r="E127" s="21"/>
      <c r="F127" s="21">
        <f>ROUND(D127*E127,2)</f>
        <v>0</v>
      </c>
      <c r="G127" s="19"/>
      <c r="H127" s="22">
        <f>ROUND(E127*1.08,2)</f>
        <v>0</v>
      </c>
      <c r="I127" s="21">
        <f>ROUND(D127*H127,2)</f>
        <v>0</v>
      </c>
    </row>
    <row r="128" spans="2:9" ht="12.75">
      <c r="B128" s="2" t="s">
        <v>84</v>
      </c>
      <c r="C128" s="24" t="s">
        <v>85</v>
      </c>
      <c r="D128" s="24" t="s">
        <v>85</v>
      </c>
      <c r="E128" s="24" t="s">
        <v>85</v>
      </c>
      <c r="F128" s="32">
        <f>SUM(F118:F127)</f>
        <v>0</v>
      </c>
      <c r="G128" s="24" t="s">
        <v>85</v>
      </c>
      <c r="H128" s="24" t="s">
        <v>85</v>
      </c>
      <c r="I128" s="4">
        <f>SUM(I118:I127)</f>
        <v>0</v>
      </c>
    </row>
    <row r="129" spans="3:8" ht="12.75">
      <c r="C129" s="24"/>
      <c r="D129" s="24"/>
      <c r="E129" s="24"/>
      <c r="F129" s="24"/>
      <c r="G129" s="24"/>
      <c r="H129" s="24"/>
    </row>
    <row r="131" ht="12.75">
      <c r="B131" s="28" t="s">
        <v>127</v>
      </c>
    </row>
    <row r="132" ht="12.75">
      <c r="B132" s="28" t="s">
        <v>128</v>
      </c>
    </row>
    <row r="138" spans="2:5" ht="12.75">
      <c r="B138" s="3" t="s">
        <v>129</v>
      </c>
      <c r="C138" s="4"/>
      <c r="D138" s="4"/>
      <c r="E138" s="4"/>
    </row>
    <row r="139" spans="2:5" ht="12.75">
      <c r="B139" s="4" t="s">
        <v>130</v>
      </c>
      <c r="C139" s="4"/>
      <c r="D139" s="4"/>
      <c r="E139" s="4"/>
    </row>
    <row r="140" spans="1:9" ht="12.75">
      <c r="A140" s="11" t="s">
        <v>5</v>
      </c>
      <c r="B140" s="11" t="s">
        <v>6</v>
      </c>
      <c r="C140" s="11" t="s">
        <v>7</v>
      </c>
      <c r="D140" s="11" t="s">
        <v>8</v>
      </c>
      <c r="E140" s="12" t="s">
        <v>9</v>
      </c>
      <c r="F140" s="12" t="s">
        <v>10</v>
      </c>
      <c r="G140" s="12" t="s">
        <v>11</v>
      </c>
      <c r="H140" s="13" t="s">
        <v>12</v>
      </c>
      <c r="I140" s="14" t="s">
        <v>13</v>
      </c>
    </row>
    <row r="141" spans="1:9" ht="12.75">
      <c r="A141" s="15">
        <v>1</v>
      </c>
      <c r="B141" s="11">
        <v>2</v>
      </c>
      <c r="C141" s="11">
        <v>3</v>
      </c>
      <c r="D141" s="11">
        <v>4</v>
      </c>
      <c r="E141" s="12">
        <v>5</v>
      </c>
      <c r="F141" s="12">
        <v>6</v>
      </c>
      <c r="G141" s="12">
        <v>7</v>
      </c>
      <c r="H141" s="13">
        <v>8</v>
      </c>
      <c r="I141" s="14">
        <v>9</v>
      </c>
    </row>
    <row r="142" spans="1:9" ht="12.75">
      <c r="A142" s="11"/>
      <c r="B142" s="11"/>
      <c r="C142" s="11"/>
      <c r="D142" s="11"/>
      <c r="E142" s="12"/>
      <c r="F142" s="16" t="s">
        <v>14</v>
      </c>
      <c r="G142" s="16"/>
      <c r="H142" s="17" t="s">
        <v>95</v>
      </c>
      <c r="I142" s="18" t="s">
        <v>16</v>
      </c>
    </row>
    <row r="143" spans="1:9" ht="12.75">
      <c r="A143" s="19" t="s">
        <v>17</v>
      </c>
      <c r="B143" s="20" t="s">
        <v>131</v>
      </c>
      <c r="C143" s="19" t="s">
        <v>97</v>
      </c>
      <c r="D143" s="19">
        <v>5400</v>
      </c>
      <c r="E143" s="31"/>
      <c r="F143" s="21">
        <f>ROUND(D143*E143,2)</f>
        <v>0</v>
      </c>
      <c r="G143" s="19"/>
      <c r="H143" s="22">
        <f>ROUND(E143*1.08,2)</f>
        <v>0</v>
      </c>
      <c r="I143" s="33">
        <f>ROUND(D143*H143,2)</f>
        <v>0</v>
      </c>
    </row>
    <row r="144" spans="2:9" ht="12.75">
      <c r="B144" s="2" t="s">
        <v>84</v>
      </c>
      <c r="C144" s="24" t="s">
        <v>85</v>
      </c>
      <c r="D144" s="24" t="s">
        <v>85</v>
      </c>
      <c r="E144" s="24" t="s">
        <v>85</v>
      </c>
      <c r="F144" s="25">
        <f>SUM(F143)</f>
        <v>0</v>
      </c>
      <c r="G144" s="24" t="s">
        <v>85</v>
      </c>
      <c r="H144" s="24" t="s">
        <v>85</v>
      </c>
      <c r="I144" s="27">
        <f>SUM(I143)</f>
        <v>0</v>
      </c>
    </row>
    <row r="145" spans="3:4" ht="12.75">
      <c r="C145" s="24"/>
      <c r="D145" s="24"/>
    </row>
    <row r="146" spans="3:4" ht="12.75">
      <c r="C146" s="24"/>
      <c r="D146" s="24"/>
    </row>
    <row r="147" spans="1:9" ht="12.75">
      <c r="A147" s="11" t="s">
        <v>5</v>
      </c>
      <c r="B147" s="11" t="s">
        <v>6</v>
      </c>
      <c r="C147" s="11" t="s">
        <v>7</v>
      </c>
      <c r="D147" s="11" t="s">
        <v>8</v>
      </c>
      <c r="E147" s="12" t="s">
        <v>9</v>
      </c>
      <c r="F147" s="12" t="s">
        <v>10</v>
      </c>
      <c r="G147" s="12" t="s">
        <v>11</v>
      </c>
      <c r="H147" s="13" t="s">
        <v>12</v>
      </c>
      <c r="I147" s="14" t="s">
        <v>13</v>
      </c>
    </row>
    <row r="148" spans="1:9" ht="12.75">
      <c r="A148" s="15">
        <v>1</v>
      </c>
      <c r="B148" s="11">
        <v>2</v>
      </c>
      <c r="C148" s="11">
        <v>3</v>
      </c>
      <c r="D148" s="11">
        <v>4</v>
      </c>
      <c r="E148" s="12">
        <v>5</v>
      </c>
      <c r="F148" s="12">
        <v>6</v>
      </c>
      <c r="G148" s="12">
        <v>7</v>
      </c>
      <c r="H148" s="13">
        <v>8</v>
      </c>
      <c r="I148" s="14">
        <v>9</v>
      </c>
    </row>
    <row r="149" spans="1:9" ht="12.75">
      <c r="A149" s="11"/>
      <c r="B149" s="11"/>
      <c r="C149" s="11"/>
      <c r="D149" s="11"/>
      <c r="E149" s="12"/>
      <c r="F149" s="16" t="s">
        <v>14</v>
      </c>
      <c r="G149" s="16"/>
      <c r="H149" s="17" t="s">
        <v>15</v>
      </c>
      <c r="I149" s="18" t="s">
        <v>16</v>
      </c>
    </row>
    <row r="150" spans="1:9" ht="12.75">
      <c r="A150" s="19" t="s">
        <v>17</v>
      </c>
      <c r="B150" s="20" t="s">
        <v>132</v>
      </c>
      <c r="C150" s="19" t="s">
        <v>133</v>
      </c>
      <c r="D150" s="19">
        <v>12</v>
      </c>
      <c r="E150" s="21"/>
      <c r="F150" s="21">
        <f>ROUND(D150*E150,2)</f>
        <v>0</v>
      </c>
      <c r="G150" s="19"/>
      <c r="H150" s="22">
        <f>ROUND(E150*1.23,2)</f>
        <v>0</v>
      </c>
      <c r="I150" s="21">
        <f>ROUND(D150*H150,2)</f>
        <v>0</v>
      </c>
    </row>
    <row r="151" spans="2:9" ht="12.75">
      <c r="B151" s="2" t="s">
        <v>84</v>
      </c>
      <c r="C151" s="24" t="s">
        <v>85</v>
      </c>
      <c r="D151" s="24" t="s">
        <v>85</v>
      </c>
      <c r="E151" s="24" t="s">
        <v>85</v>
      </c>
      <c r="F151" s="25">
        <f>SUM(F150)</f>
        <v>0</v>
      </c>
      <c r="G151" s="24" t="s">
        <v>85</v>
      </c>
      <c r="H151" s="24" t="s">
        <v>85</v>
      </c>
      <c r="I151" s="27">
        <f>SUM(I150)</f>
        <v>0</v>
      </c>
    </row>
    <row r="154" ht="12.75">
      <c r="B154" s="28" t="s">
        <v>134</v>
      </c>
    </row>
    <row r="155" ht="12.75">
      <c r="B155" s="28" t="s">
        <v>135</v>
      </c>
    </row>
    <row r="158" spans="2:8" ht="12.75">
      <c r="B158" s="34" t="s">
        <v>136</v>
      </c>
      <c r="C158" s="34"/>
      <c r="D158" s="34"/>
      <c r="E158" s="34"/>
      <c r="F158" s="34"/>
      <c r="G158" s="34"/>
      <c r="H158" s="34"/>
    </row>
    <row r="159" spans="1:8" ht="12.75">
      <c r="A159" s="35"/>
      <c r="B159" s="35"/>
      <c r="C159" s="35"/>
      <c r="D159" s="35"/>
      <c r="E159" s="35"/>
      <c r="F159" s="35"/>
      <c r="G159" s="35"/>
      <c r="H159" s="35"/>
    </row>
    <row r="160" spans="1:8" ht="12.75">
      <c r="A160" s="36" t="s">
        <v>137</v>
      </c>
      <c r="B160" s="36" t="s">
        <v>138</v>
      </c>
      <c r="C160" s="36"/>
      <c r="D160" s="36"/>
      <c r="E160" s="36"/>
      <c r="F160" s="36" t="s">
        <v>139</v>
      </c>
      <c r="G160" s="36"/>
      <c r="H160" s="36"/>
    </row>
    <row r="161" spans="1:8" ht="12.75">
      <c r="A161" s="19" t="s">
        <v>17</v>
      </c>
      <c r="B161" s="31" t="s">
        <v>140</v>
      </c>
      <c r="C161" s="31"/>
      <c r="D161" s="31"/>
      <c r="E161" s="31"/>
      <c r="F161" s="31"/>
      <c r="G161" s="31"/>
      <c r="H161" s="31"/>
    </row>
    <row r="162" spans="1:8" ht="12.75">
      <c r="A162" s="19" t="s">
        <v>20</v>
      </c>
      <c r="B162" s="31" t="s">
        <v>141</v>
      </c>
      <c r="C162" s="31"/>
      <c r="D162" s="31"/>
      <c r="E162" s="31"/>
      <c r="F162" s="31"/>
      <c r="G162" s="31"/>
      <c r="H162" s="31"/>
    </row>
    <row r="163" spans="1:8" ht="24" customHeight="1">
      <c r="A163" s="19" t="s">
        <v>22</v>
      </c>
      <c r="B163" s="20" t="s">
        <v>142</v>
      </c>
      <c r="C163" s="20"/>
      <c r="D163" s="20"/>
      <c r="E163" s="20"/>
      <c r="F163" s="31"/>
      <c r="G163" s="31"/>
      <c r="H163" s="31"/>
    </row>
    <row r="164" spans="1:8" ht="12.75" customHeight="1">
      <c r="A164" s="19" t="s">
        <v>24</v>
      </c>
      <c r="B164" s="20" t="s">
        <v>143</v>
      </c>
      <c r="C164" s="20"/>
      <c r="D164" s="20"/>
      <c r="E164" s="20"/>
      <c r="F164" s="31"/>
      <c r="G164" s="31"/>
      <c r="H164" s="31"/>
    </row>
    <row r="165" spans="1:8" ht="12.75">
      <c r="A165" s="19" t="s">
        <v>26</v>
      </c>
      <c r="B165" s="31" t="s">
        <v>144</v>
      </c>
      <c r="C165" s="31"/>
      <c r="D165" s="31"/>
      <c r="E165" s="31"/>
      <c r="F165" s="31"/>
      <c r="G165" s="31"/>
      <c r="H165" s="31"/>
    </row>
    <row r="166" spans="1:8" ht="26.25" customHeight="1">
      <c r="A166" s="19" t="s">
        <v>28</v>
      </c>
      <c r="B166" s="20" t="s">
        <v>145</v>
      </c>
      <c r="C166" s="20"/>
      <c r="D166" s="20"/>
      <c r="E166" s="20"/>
      <c r="F166" s="31"/>
      <c r="G166" s="31"/>
      <c r="H166" s="31"/>
    </row>
    <row r="167" spans="1:8" ht="12.75">
      <c r="A167" s="19" t="s">
        <v>30</v>
      </c>
      <c r="B167" s="31" t="s">
        <v>146</v>
      </c>
      <c r="C167" s="31"/>
      <c r="D167" s="31"/>
      <c r="E167" s="31"/>
      <c r="F167" s="31"/>
      <c r="G167" s="31"/>
      <c r="H167" s="31"/>
    </row>
    <row r="168" spans="1:8" ht="12.75">
      <c r="A168" s="19" t="s">
        <v>32</v>
      </c>
      <c r="B168" s="31" t="s">
        <v>147</v>
      </c>
      <c r="C168" s="31"/>
      <c r="D168" s="31"/>
      <c r="E168" s="31"/>
      <c r="F168" s="31"/>
      <c r="G168" s="31"/>
      <c r="H168" s="31"/>
    </row>
    <row r="169" spans="1:8" ht="12.75">
      <c r="A169" s="19" t="s">
        <v>34</v>
      </c>
      <c r="B169" s="31" t="s">
        <v>148</v>
      </c>
      <c r="C169" s="31"/>
      <c r="D169" s="31"/>
      <c r="E169" s="31"/>
      <c r="F169" s="31"/>
      <c r="G169" s="31"/>
      <c r="H169" s="31"/>
    </row>
    <row r="170" spans="1:8" ht="27" customHeight="1">
      <c r="A170" s="19" t="s">
        <v>36</v>
      </c>
      <c r="B170" s="20" t="s">
        <v>149</v>
      </c>
      <c r="C170" s="20"/>
      <c r="D170" s="20"/>
      <c r="E170" s="20"/>
      <c r="F170" s="31"/>
      <c r="G170" s="31"/>
      <c r="H170" s="31"/>
    </row>
    <row r="171" spans="1:8" ht="12.75">
      <c r="A171" s="19" t="s">
        <v>38</v>
      </c>
      <c r="B171" s="31" t="s">
        <v>150</v>
      </c>
      <c r="C171" s="31"/>
      <c r="D171" s="31"/>
      <c r="E171" s="31"/>
      <c r="F171" s="31"/>
      <c r="G171" s="31"/>
      <c r="H171" s="31"/>
    </row>
    <row r="172" spans="1:8" ht="22.5" customHeight="1">
      <c r="A172" s="19" t="s">
        <v>40</v>
      </c>
      <c r="B172" s="20" t="s">
        <v>151</v>
      </c>
      <c r="C172" s="20"/>
      <c r="D172" s="20"/>
      <c r="E172" s="20"/>
      <c r="F172" s="31"/>
      <c r="G172" s="31"/>
      <c r="H172" s="31"/>
    </row>
    <row r="173" spans="1:8" ht="12.75">
      <c r="A173" s="19" t="s">
        <v>42</v>
      </c>
      <c r="B173" s="31" t="s">
        <v>152</v>
      </c>
      <c r="C173" s="31"/>
      <c r="D173" s="31"/>
      <c r="E173" s="31"/>
      <c r="F173" s="31"/>
      <c r="G173" s="31"/>
      <c r="H173" s="31"/>
    </row>
    <row r="174" spans="1:8" ht="30" customHeight="1">
      <c r="A174" s="19" t="s">
        <v>44</v>
      </c>
      <c r="B174" s="20" t="s">
        <v>153</v>
      </c>
      <c r="C174" s="20"/>
      <c r="D174" s="20"/>
      <c r="E174" s="20"/>
      <c r="F174" s="31"/>
      <c r="G174" s="31"/>
      <c r="H174" s="31"/>
    </row>
    <row r="175" spans="1:8" ht="25.5" customHeight="1">
      <c r="A175" s="19" t="s">
        <v>46</v>
      </c>
      <c r="B175" s="20" t="s">
        <v>154</v>
      </c>
      <c r="C175" s="20"/>
      <c r="D175" s="20"/>
      <c r="E175" s="20"/>
      <c r="F175" s="31"/>
      <c r="G175" s="31"/>
      <c r="H175" s="31"/>
    </row>
    <row r="176" spans="1:8" ht="26.25" customHeight="1">
      <c r="A176" s="19" t="s">
        <v>48</v>
      </c>
      <c r="B176" s="20" t="s">
        <v>155</v>
      </c>
      <c r="C176" s="20"/>
      <c r="D176" s="20"/>
      <c r="E176" s="20"/>
      <c r="F176" s="31"/>
      <c r="G176" s="31"/>
      <c r="H176" s="31"/>
    </row>
    <row r="177" spans="1:8" ht="12.75">
      <c r="A177" s="19" t="s">
        <v>50</v>
      </c>
      <c r="B177" s="31" t="s">
        <v>156</v>
      </c>
      <c r="C177" s="31"/>
      <c r="D177" s="31"/>
      <c r="E177" s="31"/>
      <c r="F177" s="31"/>
      <c r="G177" s="31"/>
      <c r="H177" s="31"/>
    </row>
    <row r="178" spans="1:8" ht="22.5" customHeight="1">
      <c r="A178" s="19" t="s">
        <v>52</v>
      </c>
      <c r="B178" s="20" t="s">
        <v>157</v>
      </c>
      <c r="C178" s="20"/>
      <c r="D178" s="20"/>
      <c r="E178" s="20"/>
      <c r="F178" s="31"/>
      <c r="G178" s="31"/>
      <c r="H178" s="31"/>
    </row>
    <row r="179" spans="1:8" ht="12.75">
      <c r="A179" s="19" t="s">
        <v>54</v>
      </c>
      <c r="B179" s="31" t="s">
        <v>158</v>
      </c>
      <c r="C179" s="31"/>
      <c r="D179" s="31"/>
      <c r="E179" s="31"/>
      <c r="F179" s="31"/>
      <c r="G179" s="31"/>
      <c r="H179" s="31"/>
    </row>
    <row r="180" spans="1:8" ht="12.75" customHeight="1">
      <c r="A180" s="19" t="s">
        <v>56</v>
      </c>
      <c r="B180" s="20" t="s">
        <v>159</v>
      </c>
      <c r="C180" s="20"/>
      <c r="D180" s="20"/>
      <c r="E180" s="20"/>
      <c r="F180" s="31"/>
      <c r="G180" s="31"/>
      <c r="H180" s="31"/>
    </row>
    <row r="181" spans="1:8" ht="12.75">
      <c r="A181" s="19" t="s">
        <v>58</v>
      </c>
      <c r="B181" s="31" t="s">
        <v>160</v>
      </c>
      <c r="C181" s="31"/>
      <c r="D181" s="31"/>
      <c r="E181" s="31"/>
      <c r="F181" s="31"/>
      <c r="G181" s="31"/>
      <c r="H181" s="31"/>
    </row>
    <row r="182" spans="1:8" ht="12.75">
      <c r="A182" s="19" t="s">
        <v>60</v>
      </c>
      <c r="B182" s="31" t="s">
        <v>161</v>
      </c>
      <c r="C182" s="31"/>
      <c r="D182" s="31"/>
      <c r="E182" s="31"/>
      <c r="F182" s="31"/>
      <c r="G182" s="31"/>
      <c r="H182" s="31"/>
    </row>
    <row r="183" spans="1:8" ht="12.75">
      <c r="A183" s="19" t="s">
        <v>62</v>
      </c>
      <c r="B183" s="31" t="s">
        <v>162</v>
      </c>
      <c r="C183" s="31"/>
      <c r="D183" s="31"/>
      <c r="E183" s="31"/>
      <c r="F183" s="31"/>
      <c r="G183" s="31"/>
      <c r="H183" s="31"/>
    </row>
    <row r="184" spans="1:8" ht="12.75">
      <c r="A184" s="19" t="s">
        <v>64</v>
      </c>
      <c r="B184" s="31" t="s">
        <v>163</v>
      </c>
      <c r="C184" s="31"/>
      <c r="D184" s="31"/>
      <c r="E184" s="31"/>
      <c r="F184" s="31"/>
      <c r="G184" s="31"/>
      <c r="H184" s="31"/>
    </row>
    <row r="185" spans="1:8" ht="24.75" customHeight="1">
      <c r="A185" s="19" t="s">
        <v>66</v>
      </c>
      <c r="B185" s="20" t="s">
        <v>164</v>
      </c>
      <c r="C185" s="20"/>
      <c r="D185" s="20"/>
      <c r="E185" s="20"/>
      <c r="F185" s="31"/>
      <c r="G185" s="31"/>
      <c r="H185" s="31"/>
    </row>
    <row r="186" spans="1:8" ht="12.75">
      <c r="A186" s="35"/>
      <c r="B186" s="35"/>
      <c r="C186" s="35"/>
      <c r="D186" s="35"/>
      <c r="E186" s="35"/>
      <c r="F186" s="35"/>
      <c r="G186" s="35"/>
      <c r="H186" s="35"/>
    </row>
    <row r="187" spans="2:8" ht="24.75" customHeight="1">
      <c r="B187" s="37" t="s">
        <v>165</v>
      </c>
      <c r="C187" s="37"/>
      <c r="D187" s="37"/>
      <c r="E187" s="37"/>
      <c r="F187" s="37"/>
      <c r="G187" s="37"/>
      <c r="H187" s="37"/>
    </row>
    <row r="188" ht="12.75">
      <c r="B188" s="1"/>
    </row>
    <row r="193" spans="2:5" ht="12.75">
      <c r="B193" s="3" t="s">
        <v>166</v>
      </c>
      <c r="C193" s="4"/>
      <c r="D193" s="4"/>
      <c r="E193" s="4"/>
    </row>
    <row r="194" spans="2:7" ht="12.75">
      <c r="B194" s="4" t="s">
        <v>167</v>
      </c>
      <c r="C194" s="4"/>
      <c r="D194" s="4"/>
      <c r="E194" s="4"/>
      <c r="F194" s="4"/>
      <c r="G194" s="4"/>
    </row>
    <row r="195" spans="1:9" ht="12.75">
      <c r="A195" s="11" t="s">
        <v>5</v>
      </c>
      <c r="B195" s="11" t="s">
        <v>6</v>
      </c>
      <c r="C195" s="11" t="s">
        <v>7</v>
      </c>
      <c r="D195" s="11" t="s">
        <v>8</v>
      </c>
      <c r="E195" s="12" t="s">
        <v>9</v>
      </c>
      <c r="F195" s="12" t="s">
        <v>10</v>
      </c>
      <c r="G195" s="12" t="s">
        <v>11</v>
      </c>
      <c r="H195" s="13" t="s">
        <v>12</v>
      </c>
      <c r="I195" s="14" t="s">
        <v>13</v>
      </c>
    </row>
    <row r="196" spans="1:9" ht="12.75">
      <c r="A196" s="15">
        <v>1</v>
      </c>
      <c r="B196" s="11">
        <v>2</v>
      </c>
      <c r="C196" s="11">
        <v>3</v>
      </c>
      <c r="D196" s="11">
        <v>4</v>
      </c>
      <c r="E196" s="12">
        <v>5</v>
      </c>
      <c r="F196" s="12">
        <v>6</v>
      </c>
      <c r="G196" s="12">
        <v>7</v>
      </c>
      <c r="H196" s="13">
        <v>8</v>
      </c>
      <c r="I196" s="14">
        <v>9</v>
      </c>
    </row>
    <row r="197" spans="1:9" ht="12.75">
      <c r="A197" s="11"/>
      <c r="B197" s="11"/>
      <c r="C197" s="11"/>
      <c r="D197" s="11"/>
      <c r="E197" s="12"/>
      <c r="F197" s="16" t="s">
        <v>14</v>
      </c>
      <c r="G197" s="16"/>
      <c r="H197" s="17" t="s">
        <v>15</v>
      </c>
      <c r="I197" s="18" t="s">
        <v>16</v>
      </c>
    </row>
    <row r="198" spans="1:9" ht="12.75">
      <c r="A198" s="19" t="s">
        <v>17</v>
      </c>
      <c r="B198" s="20" t="s">
        <v>168</v>
      </c>
      <c r="C198" s="19" t="s">
        <v>19</v>
      </c>
      <c r="D198" s="19">
        <v>4</v>
      </c>
      <c r="E198" s="21"/>
      <c r="F198" s="21">
        <f>ROUND(D198*E198,2)</f>
        <v>0</v>
      </c>
      <c r="G198" s="19"/>
      <c r="H198" s="22">
        <f>ROUND(E198*1.08,2)</f>
        <v>0</v>
      </c>
      <c r="I198" s="21">
        <f>ROUND(D198*H198,2)</f>
        <v>0</v>
      </c>
    </row>
    <row r="199" spans="1:9" ht="12.75">
      <c r="A199" s="19" t="s">
        <v>20</v>
      </c>
      <c r="B199" s="31" t="s">
        <v>169</v>
      </c>
      <c r="C199" s="19" t="s">
        <v>19</v>
      </c>
      <c r="D199" s="19">
        <v>4</v>
      </c>
      <c r="E199" s="21"/>
      <c r="F199" s="21">
        <f>ROUND(D199*E199,2)</f>
        <v>0</v>
      </c>
      <c r="G199" s="19"/>
      <c r="H199" s="22">
        <f>ROUND(E199*1.08,2)</f>
        <v>0</v>
      </c>
      <c r="I199" s="21">
        <f>ROUND(D199*H199,2)</f>
        <v>0</v>
      </c>
    </row>
    <row r="200" spans="2:9" ht="12.75">
      <c r="B200" s="2" t="s">
        <v>84</v>
      </c>
      <c r="C200" s="24" t="s">
        <v>85</v>
      </c>
      <c r="D200" s="24" t="s">
        <v>85</v>
      </c>
      <c r="E200" s="24" t="s">
        <v>85</v>
      </c>
      <c r="F200" s="25">
        <f>SUM(F198:F199)</f>
        <v>0</v>
      </c>
      <c r="G200" s="24" t="s">
        <v>85</v>
      </c>
      <c r="H200" s="24" t="s">
        <v>85</v>
      </c>
      <c r="I200" s="27">
        <f>SUM(I198:I199)</f>
        <v>0</v>
      </c>
    </row>
    <row r="201" spans="3:8" ht="12.75">
      <c r="C201" s="24"/>
      <c r="D201" s="24"/>
      <c r="E201" s="24"/>
      <c r="F201" s="24"/>
      <c r="G201" s="24"/>
      <c r="H201" s="24"/>
    </row>
    <row r="202" spans="2:8" ht="12.75">
      <c r="B202" s="38" t="s">
        <v>170</v>
      </c>
      <c r="C202" s="38"/>
      <c r="D202" s="38"/>
      <c r="E202" s="38"/>
      <c r="F202" s="38"/>
      <c r="G202" s="38"/>
      <c r="H202" s="38"/>
    </row>
    <row r="203" spans="3:8" ht="12.75">
      <c r="C203" s="24"/>
      <c r="D203" s="24"/>
      <c r="E203" s="24"/>
      <c r="F203" s="24"/>
      <c r="G203" s="24"/>
      <c r="H203" s="24"/>
    </row>
    <row r="205" ht="12.75">
      <c r="B205" s="28" t="s">
        <v>171</v>
      </c>
    </row>
    <row r="206" ht="12.75">
      <c r="B206" s="28" t="s">
        <v>172</v>
      </c>
    </row>
    <row r="210" spans="2:5" ht="12.75">
      <c r="B210" s="3" t="s">
        <v>173</v>
      </c>
      <c r="C210" s="4"/>
      <c r="D210" s="4"/>
      <c r="E210" s="4"/>
    </row>
    <row r="211" spans="2:5" ht="12.75">
      <c r="B211" s="4" t="s">
        <v>174</v>
      </c>
      <c r="C211" s="4"/>
      <c r="D211" s="4"/>
      <c r="E211" s="4"/>
    </row>
    <row r="212" spans="1:9" ht="12.75">
      <c r="A212" s="11" t="s">
        <v>5</v>
      </c>
      <c r="B212" s="11" t="s">
        <v>6</v>
      </c>
      <c r="C212" s="11" t="s">
        <v>7</v>
      </c>
      <c r="D212" s="11" t="s">
        <v>8</v>
      </c>
      <c r="E212" s="12" t="s">
        <v>9</v>
      </c>
      <c r="F212" s="12" t="s">
        <v>10</v>
      </c>
      <c r="G212" s="12" t="s">
        <v>11</v>
      </c>
      <c r="H212" s="13" t="s">
        <v>12</v>
      </c>
      <c r="I212" s="14" t="s">
        <v>13</v>
      </c>
    </row>
    <row r="213" spans="1:9" ht="12.75">
      <c r="A213" s="15">
        <v>1</v>
      </c>
      <c r="B213" s="11">
        <v>2</v>
      </c>
      <c r="C213" s="11">
        <v>3</v>
      </c>
      <c r="D213" s="11">
        <v>4</v>
      </c>
      <c r="E213" s="12">
        <v>5</v>
      </c>
      <c r="F213" s="12">
        <v>6</v>
      </c>
      <c r="G213" s="12">
        <v>7</v>
      </c>
      <c r="H213" s="13">
        <v>8</v>
      </c>
      <c r="I213" s="14">
        <v>9</v>
      </c>
    </row>
    <row r="214" spans="1:9" ht="12.75">
      <c r="A214" s="11"/>
      <c r="B214" s="11"/>
      <c r="C214" s="11"/>
      <c r="D214" s="11"/>
      <c r="E214" s="12"/>
      <c r="F214" s="16" t="s">
        <v>14</v>
      </c>
      <c r="G214" s="16"/>
      <c r="H214" s="17" t="s">
        <v>15</v>
      </c>
      <c r="I214" s="18" t="s">
        <v>16</v>
      </c>
    </row>
    <row r="215" spans="1:9" ht="12.75">
      <c r="A215" s="19" t="s">
        <v>17</v>
      </c>
      <c r="B215" s="20" t="s">
        <v>175</v>
      </c>
      <c r="C215" s="19" t="s">
        <v>19</v>
      </c>
      <c r="D215" s="19">
        <v>4</v>
      </c>
      <c r="E215" s="21"/>
      <c r="F215" s="21">
        <f>ROUND(D215*E215,2)</f>
        <v>0</v>
      </c>
      <c r="G215" s="19"/>
      <c r="H215" s="22">
        <f>ROUND(E215*1.08,2)</f>
        <v>0</v>
      </c>
      <c r="I215" s="21">
        <f>ROUND(D215*H215,2)</f>
        <v>0</v>
      </c>
    </row>
    <row r="216" spans="1:9" ht="12.75">
      <c r="A216" s="19" t="s">
        <v>20</v>
      </c>
      <c r="B216" s="20" t="s">
        <v>176</v>
      </c>
      <c r="C216" s="19" t="s">
        <v>19</v>
      </c>
      <c r="D216" s="19">
        <v>4</v>
      </c>
      <c r="E216" s="21"/>
      <c r="F216" s="21">
        <f>ROUND(D216*E216,2)</f>
        <v>0</v>
      </c>
      <c r="G216" s="19"/>
      <c r="H216" s="22">
        <f>ROUND(E216*1.08,2)</f>
        <v>0</v>
      </c>
      <c r="I216" s="21">
        <f>ROUND(D216*H216,2)</f>
        <v>0</v>
      </c>
    </row>
    <row r="217" spans="1:9" ht="12.75">
      <c r="A217" s="19" t="s">
        <v>22</v>
      </c>
      <c r="B217" s="31" t="s">
        <v>177</v>
      </c>
      <c r="C217" s="19" t="s">
        <v>19</v>
      </c>
      <c r="D217" s="19">
        <v>1</v>
      </c>
      <c r="E217" s="21"/>
      <c r="F217" s="21">
        <f>ROUND(D217*E217,2)</f>
        <v>0</v>
      </c>
      <c r="G217" s="19"/>
      <c r="H217" s="22">
        <f>ROUND(E217*1.08,2)</f>
        <v>0</v>
      </c>
      <c r="I217" s="21">
        <f>ROUND(D217*H217,2)</f>
        <v>0</v>
      </c>
    </row>
    <row r="218" spans="1:9" ht="12.75">
      <c r="A218" s="19" t="s">
        <v>24</v>
      </c>
      <c r="B218" s="31" t="s">
        <v>178</v>
      </c>
      <c r="C218" s="19" t="s">
        <v>19</v>
      </c>
      <c r="D218" s="19">
        <v>1</v>
      </c>
      <c r="E218" s="21"/>
      <c r="F218" s="21">
        <f>ROUND(D218*E218,2)</f>
        <v>0</v>
      </c>
      <c r="G218" s="19"/>
      <c r="H218" s="22">
        <f>ROUND(E218*1.08,2)</f>
        <v>0</v>
      </c>
      <c r="I218" s="21">
        <f>ROUND(D218*H218,2)</f>
        <v>0</v>
      </c>
    </row>
    <row r="219" spans="1:9" ht="12.75">
      <c r="A219" s="19" t="s">
        <v>26</v>
      </c>
      <c r="B219" s="31" t="s">
        <v>179</v>
      </c>
      <c r="C219" s="19" t="s">
        <v>19</v>
      </c>
      <c r="D219" s="19">
        <v>1</v>
      </c>
      <c r="E219" s="21"/>
      <c r="F219" s="21">
        <f>ROUND(D219*E219,2)</f>
        <v>0</v>
      </c>
      <c r="G219" s="19"/>
      <c r="H219" s="22">
        <f>ROUND(E219*1.08,2)</f>
        <v>0</v>
      </c>
      <c r="I219" s="21">
        <f>ROUND(D219*H219,2)</f>
        <v>0</v>
      </c>
    </row>
    <row r="220" spans="1:9" ht="12.75">
      <c r="A220" s="19" t="s">
        <v>28</v>
      </c>
      <c r="B220" s="20" t="s">
        <v>180</v>
      </c>
      <c r="C220" s="19" t="s">
        <v>19</v>
      </c>
      <c r="D220" s="19">
        <v>6</v>
      </c>
      <c r="E220" s="21"/>
      <c r="F220" s="21">
        <f>ROUND(D220*E220,2)</f>
        <v>0</v>
      </c>
      <c r="G220" s="19"/>
      <c r="H220" s="22">
        <f>ROUND(E220*1.08,2)</f>
        <v>0</v>
      </c>
      <c r="I220" s="21">
        <f>ROUND(D220*H220,2)</f>
        <v>0</v>
      </c>
    </row>
    <row r="221" spans="1:9" ht="12.75">
      <c r="A221" s="19" t="s">
        <v>30</v>
      </c>
      <c r="B221" s="20" t="s">
        <v>181</v>
      </c>
      <c r="C221" s="19" t="s">
        <v>97</v>
      </c>
      <c r="D221" s="19">
        <v>1</v>
      </c>
      <c r="E221" s="21"/>
      <c r="F221" s="21">
        <f>ROUND(D221*E221,2)</f>
        <v>0</v>
      </c>
      <c r="G221" s="19"/>
      <c r="H221" s="22">
        <f>ROUND(E221*1.08,2)</f>
        <v>0</v>
      </c>
      <c r="I221" s="21">
        <f>ROUND(D221*H221,2)</f>
        <v>0</v>
      </c>
    </row>
    <row r="222" spans="1:9" ht="12.75">
      <c r="A222" s="19" t="s">
        <v>32</v>
      </c>
      <c r="B222" s="20" t="s">
        <v>182</v>
      </c>
      <c r="C222" s="19" t="s">
        <v>97</v>
      </c>
      <c r="D222" s="19">
        <v>1</v>
      </c>
      <c r="E222" s="21"/>
      <c r="F222" s="21">
        <f>ROUND(D222*E222,2)</f>
        <v>0</v>
      </c>
      <c r="G222" s="19"/>
      <c r="H222" s="22">
        <f>ROUND(E222*1.08,2)</f>
        <v>0</v>
      </c>
      <c r="I222" s="21">
        <f>ROUND(D222*H222,2)</f>
        <v>0</v>
      </c>
    </row>
    <row r="223" spans="1:9" ht="12.75">
      <c r="A223" s="19" t="s">
        <v>34</v>
      </c>
      <c r="B223" s="20" t="s">
        <v>183</v>
      </c>
      <c r="C223" s="19" t="s">
        <v>97</v>
      </c>
      <c r="D223" s="19">
        <v>12</v>
      </c>
      <c r="E223" s="21"/>
      <c r="F223" s="21">
        <f>ROUND(D223*E223,2)</f>
        <v>0</v>
      </c>
      <c r="G223" s="19"/>
      <c r="H223" s="22">
        <f>ROUND(E223*1.08,2)</f>
        <v>0</v>
      </c>
      <c r="I223" s="21">
        <f>ROUND(D223*H223,2)</f>
        <v>0</v>
      </c>
    </row>
    <row r="224" spans="2:9" ht="12.75">
      <c r="B224" s="2" t="s">
        <v>84</v>
      </c>
      <c r="C224" s="24" t="s">
        <v>85</v>
      </c>
      <c r="D224" s="24" t="s">
        <v>85</v>
      </c>
      <c r="E224" s="24" t="s">
        <v>85</v>
      </c>
      <c r="F224" s="25">
        <f>SUM(F215:F223)</f>
        <v>0</v>
      </c>
      <c r="G224" s="24" t="s">
        <v>85</v>
      </c>
      <c r="H224" s="24" t="s">
        <v>85</v>
      </c>
      <c r="I224" s="27">
        <f>SUM(I215:I223)</f>
        <v>0</v>
      </c>
    </row>
    <row r="225" spans="3:8" ht="12.75">
      <c r="C225" s="24"/>
      <c r="D225" s="24"/>
      <c r="E225" s="24"/>
      <c r="F225" s="24"/>
      <c r="G225" s="24"/>
      <c r="H225" s="24"/>
    </row>
    <row r="226" spans="2:8" ht="12.75">
      <c r="B226" s="38" t="s">
        <v>170</v>
      </c>
      <c r="C226" s="38"/>
      <c r="D226" s="38"/>
      <c r="E226" s="38"/>
      <c r="F226" s="38"/>
      <c r="G226" s="38"/>
      <c r="H226" s="38"/>
    </row>
    <row r="227" spans="3:8" ht="12.75">
      <c r="C227" s="24"/>
      <c r="D227" s="24"/>
      <c r="E227" s="24"/>
      <c r="F227" s="24"/>
      <c r="G227" s="24"/>
      <c r="H227" s="24"/>
    </row>
    <row r="229" ht="12.75">
      <c r="B229" s="28" t="s">
        <v>184</v>
      </c>
    </row>
    <row r="230" ht="12.75">
      <c r="B230" s="28" t="s">
        <v>185</v>
      </c>
    </row>
    <row r="237" spans="2:5" ht="12.75">
      <c r="B237" s="3" t="s">
        <v>186</v>
      </c>
      <c r="C237" s="4"/>
      <c r="D237" s="4"/>
      <c r="E237" s="4"/>
    </row>
    <row r="238" spans="2:7" ht="12.75">
      <c r="B238" s="4" t="s">
        <v>187</v>
      </c>
      <c r="F238" s="4"/>
      <c r="G238" s="4"/>
    </row>
    <row r="239" spans="1:9" ht="12.75">
      <c r="A239" s="11" t="s">
        <v>5</v>
      </c>
      <c r="B239" s="11" t="s">
        <v>6</v>
      </c>
      <c r="C239" s="11" t="s">
        <v>7</v>
      </c>
      <c r="D239" s="11" t="s">
        <v>8</v>
      </c>
      <c r="E239" s="12" t="s">
        <v>9</v>
      </c>
      <c r="F239" s="12" t="s">
        <v>10</v>
      </c>
      <c r="G239" s="12" t="s">
        <v>11</v>
      </c>
      <c r="H239" s="13" t="s">
        <v>12</v>
      </c>
      <c r="I239" s="14" t="s">
        <v>13</v>
      </c>
    </row>
    <row r="240" spans="1:9" ht="12.75">
      <c r="A240" s="15">
        <v>1</v>
      </c>
      <c r="B240" s="11">
        <v>2</v>
      </c>
      <c r="C240" s="11">
        <v>3</v>
      </c>
      <c r="D240" s="11">
        <v>4</v>
      </c>
      <c r="E240" s="12">
        <v>5</v>
      </c>
      <c r="F240" s="12">
        <v>6</v>
      </c>
      <c r="G240" s="12">
        <v>7</v>
      </c>
      <c r="H240" s="13">
        <v>8</v>
      </c>
      <c r="I240" s="14">
        <v>9</v>
      </c>
    </row>
    <row r="241" spans="1:9" ht="12.75">
      <c r="A241" s="11"/>
      <c r="B241" s="11"/>
      <c r="C241" s="11"/>
      <c r="D241" s="11"/>
      <c r="E241" s="12"/>
      <c r="F241" s="16" t="s">
        <v>14</v>
      </c>
      <c r="G241" s="16"/>
      <c r="H241" s="17" t="s">
        <v>15</v>
      </c>
      <c r="I241" s="18" t="s">
        <v>16</v>
      </c>
    </row>
    <row r="242" spans="1:9" ht="12.75">
      <c r="A242" s="19" t="s">
        <v>17</v>
      </c>
      <c r="B242" s="31" t="s">
        <v>188</v>
      </c>
      <c r="C242" s="19" t="s">
        <v>19</v>
      </c>
      <c r="D242" s="19">
        <v>8</v>
      </c>
      <c r="E242" s="21"/>
      <c r="F242" s="21">
        <f>ROUND(D242*E242,2)</f>
        <v>0</v>
      </c>
      <c r="G242" s="19"/>
      <c r="H242" s="22">
        <f>ROUND(E242*1.08,2)</f>
        <v>0</v>
      </c>
      <c r="I242" s="21">
        <f>ROUND(D242*H242,2)</f>
        <v>0</v>
      </c>
    </row>
    <row r="243" spans="1:9" ht="12.75">
      <c r="A243" s="19" t="s">
        <v>20</v>
      </c>
      <c r="B243" s="31" t="s">
        <v>189</v>
      </c>
      <c r="C243" s="19" t="s">
        <v>19</v>
      </c>
      <c r="D243" s="19">
        <v>3</v>
      </c>
      <c r="E243" s="21"/>
      <c r="F243" s="21">
        <f>ROUND(D243*E243,2)</f>
        <v>0</v>
      </c>
      <c r="G243" s="19"/>
      <c r="H243" s="22">
        <f>ROUND(E243*1.08,2)</f>
        <v>0</v>
      </c>
      <c r="I243" s="21">
        <f>ROUND(D243*H243,2)</f>
        <v>0</v>
      </c>
    </row>
    <row r="244" spans="2:9" ht="12.75">
      <c r="B244" s="2" t="s">
        <v>84</v>
      </c>
      <c r="C244" s="24" t="s">
        <v>85</v>
      </c>
      <c r="D244" s="24" t="s">
        <v>85</v>
      </c>
      <c r="E244" s="24" t="s">
        <v>85</v>
      </c>
      <c r="F244" s="25">
        <f>SUM(F242:F243)</f>
        <v>0</v>
      </c>
      <c r="G244" s="24" t="s">
        <v>85</v>
      </c>
      <c r="H244" s="24" t="s">
        <v>85</v>
      </c>
      <c r="I244" s="27">
        <f>SUM(I242:I243)</f>
        <v>0</v>
      </c>
    </row>
    <row r="245" spans="3:8" ht="12.75">
      <c r="C245" s="24"/>
      <c r="D245" s="24"/>
      <c r="E245" s="24"/>
      <c r="F245" s="24"/>
      <c r="G245" s="24"/>
      <c r="H245" s="24"/>
    </row>
    <row r="246" spans="2:8" ht="12.75">
      <c r="B246" s="38" t="s">
        <v>170</v>
      </c>
      <c r="C246" s="38"/>
      <c r="D246" s="38"/>
      <c r="E246" s="38"/>
      <c r="F246" s="38"/>
      <c r="G246" s="38"/>
      <c r="H246" s="38"/>
    </row>
    <row r="247" spans="3:8" ht="12.75">
      <c r="C247" s="24"/>
      <c r="D247" s="24"/>
      <c r="E247" s="24"/>
      <c r="F247" s="24"/>
      <c r="G247" s="24"/>
      <c r="H247" s="24"/>
    </row>
    <row r="249" ht="12.75">
      <c r="B249" s="28" t="s">
        <v>190</v>
      </c>
    </row>
    <row r="250" ht="12.75">
      <c r="B250" s="28" t="s">
        <v>191</v>
      </c>
    </row>
    <row r="257" spans="2:5" ht="12.75">
      <c r="B257" s="3" t="s">
        <v>192</v>
      </c>
      <c r="C257" s="4"/>
      <c r="D257" s="4"/>
      <c r="E257" s="4"/>
    </row>
    <row r="258" spans="2:5" ht="12.75">
      <c r="B258" s="4" t="s">
        <v>193</v>
      </c>
      <c r="C258" s="4"/>
      <c r="D258" s="4"/>
      <c r="E258" s="4"/>
    </row>
    <row r="259" spans="1:9" ht="12.75">
      <c r="A259" s="11" t="s">
        <v>5</v>
      </c>
      <c r="B259" s="11" t="s">
        <v>6</v>
      </c>
      <c r="C259" s="11" t="s">
        <v>7</v>
      </c>
      <c r="D259" s="11" t="s">
        <v>8</v>
      </c>
      <c r="E259" s="12" t="s">
        <v>9</v>
      </c>
      <c r="F259" s="12" t="s">
        <v>10</v>
      </c>
      <c r="G259" s="12" t="s">
        <v>11</v>
      </c>
      <c r="H259" s="13" t="s">
        <v>12</v>
      </c>
      <c r="I259" s="14" t="s">
        <v>13</v>
      </c>
    </row>
    <row r="260" spans="1:9" ht="12.75">
      <c r="A260" s="15">
        <v>1</v>
      </c>
      <c r="B260" s="11">
        <v>2</v>
      </c>
      <c r="C260" s="11">
        <v>3</v>
      </c>
      <c r="D260" s="11">
        <v>4</v>
      </c>
      <c r="E260" s="12">
        <v>5</v>
      </c>
      <c r="F260" s="12">
        <v>6</v>
      </c>
      <c r="G260" s="12">
        <v>7</v>
      </c>
      <c r="H260" s="13">
        <v>8</v>
      </c>
      <c r="I260" s="14">
        <v>9</v>
      </c>
    </row>
    <row r="261" spans="1:9" ht="12.75">
      <c r="A261" s="11"/>
      <c r="B261" s="11"/>
      <c r="C261" s="11"/>
      <c r="D261" s="11"/>
      <c r="E261" s="12"/>
      <c r="F261" s="16" t="s">
        <v>14</v>
      </c>
      <c r="G261" s="16"/>
      <c r="H261" s="17" t="s">
        <v>15</v>
      </c>
      <c r="I261" s="18" t="s">
        <v>16</v>
      </c>
    </row>
    <row r="262" spans="1:9" ht="12.75">
      <c r="A262" s="19" t="s">
        <v>17</v>
      </c>
      <c r="B262" s="31" t="s">
        <v>194</v>
      </c>
      <c r="C262" s="19" t="s">
        <v>19</v>
      </c>
      <c r="D262" s="19">
        <v>17</v>
      </c>
      <c r="E262" s="31"/>
      <c r="F262" s="21">
        <f>ROUND(D262*E262,2)</f>
        <v>0</v>
      </c>
      <c r="G262" s="19"/>
      <c r="H262" s="22">
        <f>ROUND(E262*1.08,2)</f>
        <v>0</v>
      </c>
      <c r="I262" s="21">
        <f>ROUND(D262*H262,2)</f>
        <v>0</v>
      </c>
    </row>
    <row r="263" spans="1:9" ht="12.75">
      <c r="A263" s="19" t="s">
        <v>20</v>
      </c>
      <c r="B263" s="31" t="s">
        <v>195</v>
      </c>
      <c r="C263" s="19" t="s">
        <v>19</v>
      </c>
      <c r="D263" s="19">
        <v>9</v>
      </c>
      <c r="E263" s="31"/>
      <c r="F263" s="21">
        <f>ROUND(D263*E263,2)</f>
        <v>0</v>
      </c>
      <c r="G263" s="19"/>
      <c r="H263" s="22">
        <f>ROUND(E263*1.08,2)</f>
        <v>0</v>
      </c>
      <c r="I263" s="21">
        <f>ROUND(D263*H263,2)</f>
        <v>0</v>
      </c>
    </row>
    <row r="264" spans="1:9" ht="12.75">
      <c r="A264" s="19" t="s">
        <v>22</v>
      </c>
      <c r="B264" s="31" t="s">
        <v>196</v>
      </c>
      <c r="C264" s="19" t="s">
        <v>19</v>
      </c>
      <c r="D264" s="19">
        <v>2</v>
      </c>
      <c r="E264" s="31"/>
      <c r="F264" s="21">
        <f>ROUND(D264*E264,2)</f>
        <v>0</v>
      </c>
      <c r="G264" s="19"/>
      <c r="H264" s="22">
        <f>ROUND(E264*1.08,2)</f>
        <v>0</v>
      </c>
      <c r="I264" s="21">
        <f>ROUND(D264*H264,2)</f>
        <v>0</v>
      </c>
    </row>
    <row r="265" spans="1:9" ht="12.75">
      <c r="A265" s="19" t="s">
        <v>24</v>
      </c>
      <c r="B265" s="31" t="s">
        <v>197</v>
      </c>
      <c r="C265" s="19" t="s">
        <v>19</v>
      </c>
      <c r="D265" s="19">
        <v>7</v>
      </c>
      <c r="E265" s="31"/>
      <c r="F265" s="21">
        <f>ROUND(D265*E265,2)</f>
        <v>0</v>
      </c>
      <c r="G265" s="19"/>
      <c r="H265" s="22">
        <f>ROUND(E265*1.08,2)</f>
        <v>0</v>
      </c>
      <c r="I265" s="21">
        <f>ROUND(D265*H265,2)</f>
        <v>0</v>
      </c>
    </row>
    <row r="266" spans="1:9" ht="12.75">
      <c r="A266" s="19" t="s">
        <v>26</v>
      </c>
      <c r="B266" s="31" t="s">
        <v>198</v>
      </c>
      <c r="C266" s="19" t="s">
        <v>19</v>
      </c>
      <c r="D266" s="19">
        <v>4</v>
      </c>
      <c r="E266" s="31"/>
      <c r="F266" s="21">
        <f>ROUND(D266*E266,2)</f>
        <v>0</v>
      </c>
      <c r="G266" s="19"/>
      <c r="H266" s="22">
        <f>ROUND(E266*1.08,2)</f>
        <v>0</v>
      </c>
      <c r="I266" s="21">
        <f>ROUND(D266*H266,2)</f>
        <v>0</v>
      </c>
    </row>
    <row r="267" spans="1:9" ht="12.75">
      <c r="A267" s="19" t="s">
        <v>28</v>
      </c>
      <c r="B267" s="31" t="s">
        <v>199</v>
      </c>
      <c r="C267" s="19" t="s">
        <v>19</v>
      </c>
      <c r="D267" s="19">
        <v>1</v>
      </c>
      <c r="E267" s="31"/>
      <c r="F267" s="21">
        <f>ROUND(D267*E267,2)</f>
        <v>0</v>
      </c>
      <c r="G267" s="19"/>
      <c r="H267" s="22">
        <f>ROUND(E267*1.08,2)</f>
        <v>0</v>
      </c>
      <c r="I267" s="21">
        <f>ROUND(D267*H267,2)</f>
        <v>0</v>
      </c>
    </row>
    <row r="268" spans="2:9" ht="12.75">
      <c r="B268" s="2" t="s">
        <v>84</v>
      </c>
      <c r="C268" s="24" t="s">
        <v>85</v>
      </c>
      <c r="D268" s="24" t="s">
        <v>85</v>
      </c>
      <c r="E268" s="24" t="s">
        <v>85</v>
      </c>
      <c r="F268" s="25">
        <f>SUM(F262:F267)</f>
        <v>0</v>
      </c>
      <c r="G268" s="24" t="s">
        <v>85</v>
      </c>
      <c r="H268" s="24" t="s">
        <v>85</v>
      </c>
      <c r="I268" s="27">
        <f>SUM(I262:I267)</f>
        <v>0</v>
      </c>
    </row>
    <row r="269" spans="3:8" ht="12.75">
      <c r="C269" s="24"/>
      <c r="D269" s="24"/>
      <c r="E269" s="24"/>
      <c r="F269" s="24"/>
      <c r="G269" s="24"/>
      <c r="H269" s="24"/>
    </row>
    <row r="270" spans="3:8" ht="12.75">
      <c r="C270" s="24"/>
      <c r="D270" s="24"/>
      <c r="E270" s="24"/>
      <c r="F270" s="24"/>
      <c r="G270" s="24"/>
      <c r="H270" s="24"/>
    </row>
    <row r="271" spans="2:8" ht="12.75">
      <c r="B271" s="1" t="s">
        <v>200</v>
      </c>
      <c r="H271" s="24"/>
    </row>
    <row r="272" spans="2:8" ht="12.75">
      <c r="B272" s="1" t="s">
        <v>201</v>
      </c>
      <c r="H272" s="24"/>
    </row>
    <row r="273" spans="2:8" ht="12.75">
      <c r="B273" s="1" t="s">
        <v>202</v>
      </c>
      <c r="H273" s="24"/>
    </row>
    <row r="274" spans="2:8" ht="12.75">
      <c r="B274" s="1" t="s">
        <v>203</v>
      </c>
      <c r="H274" s="24"/>
    </row>
    <row r="275" spans="2:8" ht="12.75">
      <c r="B275" s="1" t="s">
        <v>204</v>
      </c>
      <c r="H275" s="24"/>
    </row>
    <row r="276" spans="2:8" ht="12.75">
      <c r="B276" s="1" t="s">
        <v>205</v>
      </c>
      <c r="H276" s="24"/>
    </row>
    <row r="277" spans="2:8" ht="12.75">
      <c r="B277" s="1" t="s">
        <v>206</v>
      </c>
      <c r="H277" s="24"/>
    </row>
    <row r="278" spans="2:8" ht="12.75">
      <c r="B278" s="1" t="s">
        <v>207</v>
      </c>
      <c r="H278" s="24"/>
    </row>
    <row r="279" spans="2:8" ht="12.75">
      <c r="B279" s="1" t="s">
        <v>208</v>
      </c>
      <c r="H279" s="24"/>
    </row>
    <row r="280" spans="2:8" ht="12.75">
      <c r="B280" s="1" t="s">
        <v>209</v>
      </c>
      <c r="H280" s="24"/>
    </row>
    <row r="281" spans="2:8" ht="12.75">
      <c r="B281" s="1" t="s">
        <v>210</v>
      </c>
      <c r="H281" s="24"/>
    </row>
    <row r="282" ht="12.75">
      <c r="B282" s="1" t="s">
        <v>211</v>
      </c>
    </row>
    <row r="283" ht="12.75">
      <c r="B283" s="1" t="s">
        <v>212</v>
      </c>
    </row>
    <row r="284" ht="12.75">
      <c r="B284" s="1" t="s">
        <v>213</v>
      </c>
    </row>
    <row r="285" spans="2:8" ht="12.75">
      <c r="B285" s="38" t="s">
        <v>214</v>
      </c>
      <c r="C285" s="38"/>
      <c r="D285" s="38"/>
      <c r="E285" s="38"/>
      <c r="F285" s="38"/>
      <c r="G285" s="38"/>
      <c r="H285" s="38"/>
    </row>
    <row r="286" spans="2:7" ht="12.75">
      <c r="B286"/>
      <c r="C286"/>
      <c r="D286"/>
      <c r="E286"/>
      <c r="F286"/>
      <c r="G286"/>
    </row>
    <row r="288" ht="12.75">
      <c r="B288" s="28" t="s">
        <v>215</v>
      </c>
    </row>
    <row r="289" ht="12.75">
      <c r="B289" s="28" t="s">
        <v>216</v>
      </c>
    </row>
    <row r="295" spans="2:5" ht="12.75">
      <c r="B295" s="3" t="s">
        <v>217</v>
      </c>
      <c r="C295" s="4"/>
      <c r="D295" s="4"/>
      <c r="E295" s="4"/>
    </row>
    <row r="296" spans="2:5" ht="12.75">
      <c r="B296" s="4" t="s">
        <v>218</v>
      </c>
      <c r="C296" s="4"/>
      <c r="D296" s="4"/>
      <c r="E296" s="4"/>
    </row>
    <row r="297" spans="1:9" ht="12.75">
      <c r="A297" s="11" t="s">
        <v>5</v>
      </c>
      <c r="B297" s="11" t="s">
        <v>6</v>
      </c>
      <c r="C297" s="11" t="s">
        <v>7</v>
      </c>
      <c r="D297" s="11" t="s">
        <v>8</v>
      </c>
      <c r="E297" s="12" t="s">
        <v>9</v>
      </c>
      <c r="F297" s="12" t="s">
        <v>10</v>
      </c>
      <c r="G297" s="12" t="s">
        <v>11</v>
      </c>
      <c r="H297" s="13" t="s">
        <v>12</v>
      </c>
      <c r="I297" s="14" t="s">
        <v>13</v>
      </c>
    </row>
    <row r="298" spans="1:9" ht="12.75">
      <c r="A298" s="15">
        <v>1</v>
      </c>
      <c r="B298" s="11">
        <v>2</v>
      </c>
      <c r="C298" s="11">
        <v>3</v>
      </c>
      <c r="D298" s="11">
        <v>4</v>
      </c>
      <c r="E298" s="12">
        <v>5</v>
      </c>
      <c r="F298" s="12">
        <v>6</v>
      </c>
      <c r="G298" s="12">
        <v>7</v>
      </c>
      <c r="H298" s="13">
        <v>8</v>
      </c>
      <c r="I298" s="14">
        <v>9</v>
      </c>
    </row>
    <row r="299" spans="1:9" ht="12.75">
      <c r="A299" s="11"/>
      <c r="B299" s="11"/>
      <c r="C299" s="11"/>
      <c r="D299" s="11"/>
      <c r="E299" s="12"/>
      <c r="F299" s="16" t="s">
        <v>14</v>
      </c>
      <c r="G299" s="16"/>
      <c r="H299" s="17" t="s">
        <v>15</v>
      </c>
      <c r="I299" s="18" t="s">
        <v>16</v>
      </c>
    </row>
    <row r="300" spans="1:9" ht="12.75">
      <c r="A300" s="19" t="s">
        <v>17</v>
      </c>
      <c r="B300" s="31" t="s">
        <v>219</v>
      </c>
      <c r="C300" s="19" t="s">
        <v>19</v>
      </c>
      <c r="D300" s="19">
        <v>5</v>
      </c>
      <c r="E300" s="21"/>
      <c r="F300" s="21">
        <f>ROUND(D300*E300,2)</f>
        <v>0</v>
      </c>
      <c r="G300" s="19"/>
      <c r="H300" s="22">
        <f>ROUND(E300*1.08,2)</f>
        <v>0</v>
      </c>
      <c r="I300" s="21">
        <f>ROUND(D300*H300,2)</f>
        <v>0</v>
      </c>
    </row>
    <row r="301" spans="1:9" ht="12.75">
      <c r="A301" s="19" t="s">
        <v>20</v>
      </c>
      <c r="B301" s="31" t="s">
        <v>220</v>
      </c>
      <c r="C301" s="19" t="s">
        <v>19</v>
      </c>
      <c r="D301" s="19">
        <v>3</v>
      </c>
      <c r="E301" s="21"/>
      <c r="F301" s="21">
        <f>ROUND(D301*E301,2)</f>
        <v>0</v>
      </c>
      <c r="G301" s="19"/>
      <c r="H301" s="22">
        <f>ROUND(E301*1.08,2)</f>
        <v>0</v>
      </c>
      <c r="I301" s="21">
        <f>ROUND(D301*H301,2)</f>
        <v>0</v>
      </c>
    </row>
    <row r="302" spans="1:9" ht="12.75">
      <c r="A302" s="19" t="s">
        <v>22</v>
      </c>
      <c r="B302" s="31" t="s">
        <v>221</v>
      </c>
      <c r="C302" s="19" t="s">
        <v>19</v>
      </c>
      <c r="D302" s="19">
        <v>5</v>
      </c>
      <c r="E302" s="12"/>
      <c r="F302" s="21">
        <f>ROUND(D302*E302,2)</f>
        <v>0</v>
      </c>
      <c r="G302" s="19"/>
      <c r="H302" s="22">
        <f>ROUND(E302*1.08,2)</f>
        <v>0</v>
      </c>
      <c r="I302" s="21">
        <f>ROUND(D302*H302,2)</f>
        <v>0</v>
      </c>
    </row>
    <row r="303" spans="1:9" ht="12.75">
      <c r="A303" s="19" t="s">
        <v>24</v>
      </c>
      <c r="B303" s="31" t="s">
        <v>222</v>
      </c>
      <c r="C303" s="19" t="s">
        <v>19</v>
      </c>
      <c r="D303" s="19">
        <v>5</v>
      </c>
      <c r="E303" s="21"/>
      <c r="F303" s="21">
        <f>ROUND(D303*E303,2)</f>
        <v>0</v>
      </c>
      <c r="G303" s="19"/>
      <c r="H303" s="22">
        <f>ROUND(E303*1.08,2)</f>
        <v>0</v>
      </c>
      <c r="I303" s="21">
        <f>ROUND(D303*H303,2)</f>
        <v>0</v>
      </c>
    </row>
    <row r="304" spans="1:9" ht="12.75">
      <c r="A304" s="19" t="s">
        <v>26</v>
      </c>
      <c r="B304" s="31" t="s">
        <v>223</v>
      </c>
      <c r="C304" s="19" t="s">
        <v>19</v>
      </c>
      <c r="D304" s="19">
        <v>2</v>
      </c>
      <c r="E304" s="21"/>
      <c r="F304" s="21">
        <f>ROUND(D304*E304,2)</f>
        <v>0</v>
      </c>
      <c r="G304" s="19"/>
      <c r="H304" s="22">
        <f>ROUND(E304*1.08,2)</f>
        <v>0</v>
      </c>
      <c r="I304" s="21">
        <f>ROUND(D304*H304,2)</f>
        <v>0</v>
      </c>
    </row>
    <row r="305" spans="1:9" ht="12.75">
      <c r="A305" s="19" t="s">
        <v>28</v>
      </c>
      <c r="B305" s="31" t="s">
        <v>224</v>
      </c>
      <c r="C305" s="19" t="s">
        <v>19</v>
      </c>
      <c r="D305" s="19">
        <v>2</v>
      </c>
      <c r="E305" s="12"/>
      <c r="F305" s="21">
        <f>ROUND(D305*E305,2)</f>
        <v>0</v>
      </c>
      <c r="G305" s="19"/>
      <c r="H305" s="22">
        <f>ROUND(E305*1.08,2)</f>
        <v>0</v>
      </c>
      <c r="I305" s="21">
        <f>ROUND(D305*H305,2)</f>
        <v>0</v>
      </c>
    </row>
    <row r="306" spans="1:9" ht="12.75">
      <c r="A306" s="19" t="s">
        <v>30</v>
      </c>
      <c r="B306" s="31" t="s">
        <v>225</v>
      </c>
      <c r="C306" s="19" t="s">
        <v>19</v>
      </c>
      <c r="D306" s="19">
        <v>4</v>
      </c>
      <c r="E306" s="21"/>
      <c r="F306" s="21">
        <f>ROUND(D306*E306,2)</f>
        <v>0</v>
      </c>
      <c r="G306" s="19"/>
      <c r="H306" s="22">
        <f>ROUND(E306*1.08,2)</f>
        <v>0</v>
      </c>
      <c r="I306" s="21">
        <f>ROUND(D306*H306,2)</f>
        <v>0</v>
      </c>
    </row>
    <row r="307" spans="1:9" ht="12.75">
      <c r="A307" s="19" t="s">
        <v>32</v>
      </c>
      <c r="B307" s="31" t="s">
        <v>226</v>
      </c>
      <c r="C307" s="19" t="s">
        <v>19</v>
      </c>
      <c r="D307" s="19">
        <v>5</v>
      </c>
      <c r="E307" s="21"/>
      <c r="F307" s="21">
        <f>ROUND(D307*E307,2)</f>
        <v>0</v>
      </c>
      <c r="G307" s="19"/>
      <c r="H307" s="22">
        <f>ROUND(E307*1.08,2)</f>
        <v>0</v>
      </c>
      <c r="I307" s="21">
        <f>ROUND(D307*H307,2)</f>
        <v>0</v>
      </c>
    </row>
    <row r="308" spans="1:9" ht="12.75">
      <c r="A308" s="19" t="s">
        <v>34</v>
      </c>
      <c r="B308" s="31" t="s">
        <v>227</v>
      </c>
      <c r="C308" s="19" t="s">
        <v>19</v>
      </c>
      <c r="D308" s="19">
        <v>5</v>
      </c>
      <c r="E308" s="12"/>
      <c r="F308" s="21">
        <f>ROUND(D308*E308,2)</f>
        <v>0</v>
      </c>
      <c r="G308" s="19"/>
      <c r="H308" s="22">
        <f>ROUND(E308*1.08,2)</f>
        <v>0</v>
      </c>
      <c r="I308" s="21">
        <f>ROUND(D308*H308,2)</f>
        <v>0</v>
      </c>
    </row>
    <row r="309" spans="1:9" ht="12.75">
      <c r="A309" s="19" t="s">
        <v>36</v>
      </c>
      <c r="B309" s="31" t="s">
        <v>228</v>
      </c>
      <c r="C309" s="19" t="s">
        <v>19</v>
      </c>
      <c r="D309" s="19">
        <v>5</v>
      </c>
      <c r="E309" s="21"/>
      <c r="F309" s="21">
        <f>ROUND(D309*E309,2)</f>
        <v>0</v>
      </c>
      <c r="G309" s="19"/>
      <c r="H309" s="22">
        <f>ROUND(E309*1.08,2)</f>
        <v>0</v>
      </c>
      <c r="I309" s="21">
        <f>ROUND(D309*H309,2)</f>
        <v>0</v>
      </c>
    </row>
    <row r="310" spans="1:9" ht="12.75">
      <c r="A310" s="19" t="s">
        <v>38</v>
      </c>
      <c r="B310" s="31" t="s">
        <v>229</v>
      </c>
      <c r="C310" s="19" t="s">
        <v>19</v>
      </c>
      <c r="D310" s="19">
        <v>5</v>
      </c>
      <c r="E310" s="21"/>
      <c r="F310" s="21">
        <f>ROUND(D310*E310,2)</f>
        <v>0</v>
      </c>
      <c r="G310" s="19"/>
      <c r="H310" s="22">
        <f>ROUND(E310*1.08,2)</f>
        <v>0</v>
      </c>
      <c r="I310" s="21">
        <f>ROUND(D310*H310,2)</f>
        <v>0</v>
      </c>
    </row>
    <row r="311" spans="1:9" ht="12.75">
      <c r="A311" s="19" t="s">
        <v>40</v>
      </c>
      <c r="B311" s="31" t="s">
        <v>230</v>
      </c>
      <c r="C311" s="19" t="s">
        <v>19</v>
      </c>
      <c r="D311" s="19">
        <v>2</v>
      </c>
      <c r="E311" s="12"/>
      <c r="F311" s="21">
        <f>ROUND(D311*E311,2)</f>
        <v>0</v>
      </c>
      <c r="G311" s="19"/>
      <c r="H311" s="22">
        <f>ROUND(E311*1.08,2)</f>
        <v>0</v>
      </c>
      <c r="I311" s="21">
        <f>ROUND(D311*H311,2)</f>
        <v>0</v>
      </c>
    </row>
    <row r="312" spans="1:9" ht="12.75">
      <c r="A312" s="19" t="s">
        <v>42</v>
      </c>
      <c r="B312" s="31" t="s">
        <v>231</v>
      </c>
      <c r="C312" s="19" t="s">
        <v>19</v>
      </c>
      <c r="D312" s="19">
        <v>6</v>
      </c>
      <c r="E312" s="21"/>
      <c r="F312" s="21">
        <f>ROUND(D312*E312,2)</f>
        <v>0</v>
      </c>
      <c r="G312" s="19"/>
      <c r="H312" s="22">
        <f>ROUND(E312*1.08,2)</f>
        <v>0</v>
      </c>
      <c r="I312" s="21">
        <f>ROUND(D312*H312,2)</f>
        <v>0</v>
      </c>
    </row>
    <row r="313" spans="1:9" ht="12.75">
      <c r="A313" s="19" t="s">
        <v>44</v>
      </c>
      <c r="B313" s="31" t="s">
        <v>232</v>
      </c>
      <c r="C313" s="19" t="s">
        <v>19</v>
      </c>
      <c r="D313" s="19">
        <v>1</v>
      </c>
      <c r="E313" s="21"/>
      <c r="F313" s="21">
        <f>ROUND(D313*E313,2)</f>
        <v>0</v>
      </c>
      <c r="G313" s="19"/>
      <c r="H313" s="22">
        <f>ROUND(E313*1.08,2)</f>
        <v>0</v>
      </c>
      <c r="I313" s="21">
        <f>ROUND(D313*H313,2)</f>
        <v>0</v>
      </c>
    </row>
    <row r="314" spans="1:9" ht="12.75">
      <c r="A314" s="19" t="s">
        <v>46</v>
      </c>
      <c r="B314" s="31" t="s">
        <v>233</v>
      </c>
      <c r="C314" s="19" t="s">
        <v>19</v>
      </c>
      <c r="D314" s="19">
        <v>1</v>
      </c>
      <c r="E314" s="12"/>
      <c r="F314" s="21">
        <f>ROUND(D314*E314,2)</f>
        <v>0</v>
      </c>
      <c r="G314" s="19"/>
      <c r="H314" s="22">
        <f>ROUND(E314*1.08,2)</f>
        <v>0</v>
      </c>
      <c r="I314" s="21">
        <f>ROUND(D314*H314,2)</f>
        <v>0</v>
      </c>
    </row>
    <row r="315" spans="1:9" ht="12.75">
      <c r="A315" s="19" t="s">
        <v>48</v>
      </c>
      <c r="B315" s="31" t="s">
        <v>234</v>
      </c>
      <c r="C315" s="19" t="s">
        <v>19</v>
      </c>
      <c r="D315" s="19">
        <v>1</v>
      </c>
      <c r="E315" s="21"/>
      <c r="F315" s="21">
        <f>ROUND(D315*E315,2)</f>
        <v>0</v>
      </c>
      <c r="G315" s="19"/>
      <c r="H315" s="22">
        <f>ROUND(E315*1.08,2)</f>
        <v>0</v>
      </c>
      <c r="I315" s="21">
        <f>ROUND(D315*H315,2)</f>
        <v>0</v>
      </c>
    </row>
    <row r="316" spans="1:9" ht="12.75">
      <c r="A316" s="19" t="s">
        <v>50</v>
      </c>
      <c r="B316" s="31" t="s">
        <v>235</v>
      </c>
      <c r="C316" s="19" t="s">
        <v>19</v>
      </c>
      <c r="D316" s="19">
        <v>2</v>
      </c>
      <c r="E316" s="21"/>
      <c r="F316" s="21">
        <f>ROUND(D316*E316,2)</f>
        <v>0</v>
      </c>
      <c r="G316" s="19"/>
      <c r="H316" s="22">
        <f>ROUND(E316*1.08,2)</f>
        <v>0</v>
      </c>
      <c r="I316" s="21">
        <f>ROUND(D316*H316,2)</f>
        <v>0</v>
      </c>
    </row>
    <row r="317" spans="1:9" ht="12.75">
      <c r="A317" s="19" t="s">
        <v>52</v>
      </c>
      <c r="B317" s="31" t="s">
        <v>236</v>
      </c>
      <c r="C317" s="19" t="s">
        <v>19</v>
      </c>
      <c r="D317" s="19">
        <v>2</v>
      </c>
      <c r="E317" s="12"/>
      <c r="F317" s="21">
        <f>ROUND(D317*E317,2)</f>
        <v>0</v>
      </c>
      <c r="G317" s="19"/>
      <c r="H317" s="22">
        <f>ROUND(E317*1.08,2)</f>
        <v>0</v>
      </c>
      <c r="I317" s="21">
        <f>ROUND(D317*H317,2)</f>
        <v>0</v>
      </c>
    </row>
    <row r="318" spans="1:9" ht="12.75">
      <c r="A318" s="19" t="s">
        <v>54</v>
      </c>
      <c r="B318" s="31" t="s">
        <v>237</v>
      </c>
      <c r="C318" s="19" t="s">
        <v>19</v>
      </c>
      <c r="D318" s="19">
        <v>5</v>
      </c>
      <c r="E318" s="21"/>
      <c r="F318" s="21">
        <f>ROUND(D318*E318,2)</f>
        <v>0</v>
      </c>
      <c r="G318" s="19"/>
      <c r="H318" s="22">
        <f>ROUND(E318*1.08,2)</f>
        <v>0</v>
      </c>
      <c r="I318" s="21">
        <f>ROUND(D318*H318,2)</f>
        <v>0</v>
      </c>
    </row>
    <row r="319" spans="1:9" ht="12.75">
      <c r="A319" s="19" t="s">
        <v>56</v>
      </c>
      <c r="B319" s="31" t="s">
        <v>238</v>
      </c>
      <c r="C319" s="19" t="s">
        <v>19</v>
      </c>
      <c r="D319" s="19">
        <v>4</v>
      </c>
      <c r="E319" s="21"/>
      <c r="F319" s="21">
        <f>ROUND(D319*E319,2)</f>
        <v>0</v>
      </c>
      <c r="G319" s="19"/>
      <c r="H319" s="22">
        <f>ROUND(E319*1.08,2)</f>
        <v>0</v>
      </c>
      <c r="I319" s="21">
        <f>ROUND(D319*H319,2)</f>
        <v>0</v>
      </c>
    </row>
    <row r="320" spans="1:9" ht="12.75">
      <c r="A320" s="19" t="s">
        <v>58</v>
      </c>
      <c r="B320" s="31" t="s">
        <v>239</v>
      </c>
      <c r="C320" s="19" t="s">
        <v>19</v>
      </c>
      <c r="D320" s="19">
        <v>1</v>
      </c>
      <c r="E320" s="12"/>
      <c r="F320" s="21">
        <f>ROUND(D320*E320,2)</f>
        <v>0</v>
      </c>
      <c r="G320" s="19"/>
      <c r="H320" s="22">
        <f>ROUND(E320*1.08,2)</f>
        <v>0</v>
      </c>
      <c r="I320" s="21">
        <f>ROUND(D320*H320,2)</f>
        <v>0</v>
      </c>
    </row>
    <row r="321" spans="1:9" ht="12.75">
      <c r="A321" s="19" t="s">
        <v>60</v>
      </c>
      <c r="B321" s="31" t="s">
        <v>240</v>
      </c>
      <c r="C321" s="19" t="s">
        <v>19</v>
      </c>
      <c r="D321" s="19">
        <v>2</v>
      </c>
      <c r="E321" s="21"/>
      <c r="F321" s="21">
        <f>ROUND(D321*E321,2)</f>
        <v>0</v>
      </c>
      <c r="G321" s="19"/>
      <c r="H321" s="22">
        <f>ROUND(E321*1.08,2)</f>
        <v>0</v>
      </c>
      <c r="I321" s="21">
        <f>ROUND(D321*H321,2)</f>
        <v>0</v>
      </c>
    </row>
    <row r="322" spans="1:9" ht="12.75">
      <c r="A322" s="19" t="s">
        <v>62</v>
      </c>
      <c r="B322" s="31" t="s">
        <v>241</v>
      </c>
      <c r="C322" s="19" t="s">
        <v>19</v>
      </c>
      <c r="D322" s="19">
        <v>2</v>
      </c>
      <c r="E322" s="21"/>
      <c r="F322" s="21">
        <f>ROUND(D322*E322,2)</f>
        <v>0</v>
      </c>
      <c r="G322" s="19"/>
      <c r="H322" s="22">
        <f>ROUND(E322*1.08,2)</f>
        <v>0</v>
      </c>
      <c r="I322" s="21">
        <f>ROUND(D322*H322,2)</f>
        <v>0</v>
      </c>
    </row>
    <row r="323" spans="1:9" ht="12.75">
      <c r="A323" s="19" t="s">
        <v>64</v>
      </c>
      <c r="B323" s="31" t="s">
        <v>242</v>
      </c>
      <c r="C323" s="19" t="s">
        <v>19</v>
      </c>
      <c r="D323" s="19">
        <v>2</v>
      </c>
      <c r="E323" s="12"/>
      <c r="F323" s="21">
        <f>ROUND(D323*E323,2)</f>
        <v>0</v>
      </c>
      <c r="G323" s="19"/>
      <c r="H323" s="22">
        <f>ROUND(E323*1.08,2)</f>
        <v>0</v>
      </c>
      <c r="I323" s="21">
        <f>ROUND(D323*H323,2)</f>
        <v>0</v>
      </c>
    </row>
    <row r="324" spans="1:9" ht="12.75">
      <c r="A324" s="19" t="s">
        <v>66</v>
      </c>
      <c r="B324" s="31" t="s">
        <v>243</v>
      </c>
      <c r="C324" s="19" t="s">
        <v>19</v>
      </c>
      <c r="D324" s="19">
        <v>2</v>
      </c>
      <c r="E324" s="21"/>
      <c r="F324" s="21">
        <f>ROUND(D324*E324,2)</f>
        <v>0</v>
      </c>
      <c r="G324" s="19"/>
      <c r="H324" s="22">
        <f>ROUND(E324*1.08,2)</f>
        <v>0</v>
      </c>
      <c r="I324" s="21">
        <f>ROUND(D324*H324,2)</f>
        <v>0</v>
      </c>
    </row>
    <row r="325" spans="1:9" ht="12.75">
      <c r="A325" s="19" t="s">
        <v>68</v>
      </c>
      <c r="B325" s="31" t="s">
        <v>244</v>
      </c>
      <c r="C325" s="19" t="s">
        <v>19</v>
      </c>
      <c r="D325" s="19">
        <v>2</v>
      </c>
      <c r="E325" s="21"/>
      <c r="F325" s="21">
        <f>ROUND(D325*E325,2)</f>
        <v>0</v>
      </c>
      <c r="G325" s="19"/>
      <c r="H325" s="22">
        <f>ROUND(E325*1.08,2)</f>
        <v>0</v>
      </c>
      <c r="I325" s="21">
        <f>ROUND(D325*H325,2)</f>
        <v>0</v>
      </c>
    </row>
    <row r="326" spans="1:9" ht="12.75">
      <c r="A326" s="19" t="s">
        <v>70</v>
      </c>
      <c r="B326" s="31" t="s">
        <v>245</v>
      </c>
      <c r="C326" s="19" t="s">
        <v>19</v>
      </c>
      <c r="D326" s="19">
        <v>3</v>
      </c>
      <c r="E326" s="12"/>
      <c r="F326" s="21">
        <f>ROUND(D326*E326,2)</f>
        <v>0</v>
      </c>
      <c r="G326" s="19"/>
      <c r="H326" s="22">
        <f>ROUND(E326*1.08,2)</f>
        <v>0</v>
      </c>
      <c r="I326" s="21">
        <f>ROUND(D326*H326,2)</f>
        <v>0</v>
      </c>
    </row>
    <row r="327" spans="1:9" ht="12.75">
      <c r="A327" s="19" t="s">
        <v>72</v>
      </c>
      <c r="B327" s="20" t="s">
        <v>246</v>
      </c>
      <c r="C327" s="39" t="s">
        <v>97</v>
      </c>
      <c r="D327" s="39">
        <v>800</v>
      </c>
      <c r="E327" s="21"/>
      <c r="F327" s="21">
        <f>ROUND(D327*E327,2)</f>
        <v>0</v>
      </c>
      <c r="G327" s="19"/>
      <c r="H327" s="22">
        <f>ROUND(E327*1.08,2)</f>
        <v>0</v>
      </c>
      <c r="I327" s="21">
        <f>ROUND(D327*H327,2)</f>
        <v>0</v>
      </c>
    </row>
    <row r="328" spans="1:9" ht="12.75">
      <c r="A328" s="19" t="s">
        <v>74</v>
      </c>
      <c r="B328" s="20" t="s">
        <v>247</v>
      </c>
      <c r="C328" s="39" t="s">
        <v>97</v>
      </c>
      <c r="D328" s="39">
        <v>800</v>
      </c>
      <c r="E328" s="21"/>
      <c r="F328" s="21">
        <f>ROUND(D328*E328,2)</f>
        <v>0</v>
      </c>
      <c r="G328" s="19"/>
      <c r="H328" s="22">
        <f>ROUND(E328*1.08,2)</f>
        <v>0</v>
      </c>
      <c r="I328" s="21">
        <f>ROUND(D328*H328,2)</f>
        <v>0</v>
      </c>
    </row>
    <row r="329" spans="1:9" ht="12.75">
      <c r="A329" s="19" t="s">
        <v>76</v>
      </c>
      <c r="B329" s="20" t="s">
        <v>248</v>
      </c>
      <c r="C329" s="39" t="s">
        <v>97</v>
      </c>
      <c r="D329" s="39">
        <v>500</v>
      </c>
      <c r="E329" s="12"/>
      <c r="F329" s="21">
        <f>ROUND(D329*E329,2)</f>
        <v>0</v>
      </c>
      <c r="G329" s="19"/>
      <c r="H329" s="22">
        <f>ROUND(E329*1.08,2)</f>
        <v>0</v>
      </c>
      <c r="I329" s="21">
        <f>ROUND(D329*H329,2)</f>
        <v>0</v>
      </c>
    </row>
    <row r="330" spans="1:9" ht="12.75">
      <c r="A330" s="19" t="s">
        <v>78</v>
      </c>
      <c r="B330" s="20" t="s">
        <v>249</v>
      </c>
      <c r="C330" s="39" t="s">
        <v>97</v>
      </c>
      <c r="D330" s="39">
        <v>1000</v>
      </c>
      <c r="E330" s="21"/>
      <c r="F330" s="21">
        <f>ROUND(D330*E330,2)</f>
        <v>0</v>
      </c>
      <c r="G330" s="19"/>
      <c r="H330" s="22">
        <f>ROUND(E330*1.08,2)</f>
        <v>0</v>
      </c>
      <c r="I330" s="21">
        <f>ROUND(D330*H330,2)</f>
        <v>0</v>
      </c>
    </row>
    <row r="331" spans="1:9" ht="12.75">
      <c r="A331" s="19" t="s">
        <v>80</v>
      </c>
      <c r="B331" s="20" t="s">
        <v>250</v>
      </c>
      <c r="C331" s="39" t="s">
        <v>97</v>
      </c>
      <c r="D331" s="39">
        <v>800</v>
      </c>
      <c r="E331" s="21"/>
      <c r="F331" s="21">
        <f>ROUND(D331*E331,2)</f>
        <v>0</v>
      </c>
      <c r="G331" s="19"/>
      <c r="H331" s="22">
        <f>ROUND(E331*1.08,2)</f>
        <v>0</v>
      </c>
      <c r="I331" s="21">
        <f>ROUND(D331*H331,2)</f>
        <v>0</v>
      </c>
    </row>
    <row r="332" spans="1:9" ht="12.75">
      <c r="A332" s="19" t="s">
        <v>82</v>
      </c>
      <c r="B332" s="20" t="s">
        <v>251</v>
      </c>
      <c r="C332" s="39" t="s">
        <v>97</v>
      </c>
      <c r="D332" s="39">
        <v>300</v>
      </c>
      <c r="E332" s="12"/>
      <c r="F332" s="21">
        <f>ROUND(D332*E332,2)</f>
        <v>0</v>
      </c>
      <c r="G332" s="19"/>
      <c r="H332" s="22">
        <f>ROUND(E332*1.08,2)</f>
        <v>0</v>
      </c>
      <c r="I332" s="21">
        <f>ROUND(D332*H332,2)</f>
        <v>0</v>
      </c>
    </row>
    <row r="333" spans="1:9" ht="12.75">
      <c r="A333" s="19" t="s">
        <v>252</v>
      </c>
      <c r="B333" s="20" t="s">
        <v>253</v>
      </c>
      <c r="C333" s="39" t="s">
        <v>19</v>
      </c>
      <c r="D333" s="39">
        <v>3</v>
      </c>
      <c r="E333" s="21"/>
      <c r="F333" s="21">
        <f>ROUND(D333*E333,2)</f>
        <v>0</v>
      </c>
      <c r="G333" s="19"/>
      <c r="H333" s="22">
        <f>ROUND(E333*1.08,2)</f>
        <v>0</v>
      </c>
      <c r="I333" s="21">
        <f>ROUND(D333*H333,2)</f>
        <v>0</v>
      </c>
    </row>
    <row r="334" spans="1:9" ht="12.75">
      <c r="A334" s="19" t="s">
        <v>254</v>
      </c>
      <c r="B334" s="31" t="s">
        <v>255</v>
      </c>
      <c r="C334" s="19" t="s">
        <v>97</v>
      </c>
      <c r="D334" s="19">
        <v>15</v>
      </c>
      <c r="E334" s="21"/>
      <c r="F334" s="21">
        <f>ROUND(D334*E334,2)</f>
        <v>0</v>
      </c>
      <c r="G334" s="19"/>
      <c r="H334" s="22">
        <f>ROUND(E334*1.08,2)</f>
        <v>0</v>
      </c>
      <c r="I334" s="21">
        <f>ROUND(D334*H334,2)</f>
        <v>0</v>
      </c>
    </row>
    <row r="335" spans="1:9" ht="12.75">
      <c r="A335" s="19" t="s">
        <v>256</v>
      </c>
      <c r="B335" s="20" t="s">
        <v>257</v>
      </c>
      <c r="C335" s="19" t="s">
        <v>19</v>
      </c>
      <c r="D335" s="19">
        <v>6</v>
      </c>
      <c r="E335" s="12"/>
      <c r="F335" s="21">
        <f>ROUND(D335*E335,2)</f>
        <v>0</v>
      </c>
      <c r="G335" s="19"/>
      <c r="H335" s="22">
        <f>ROUND(E335*1.08,2)</f>
        <v>0</v>
      </c>
      <c r="I335" s="21">
        <f>ROUND(D335*H335,2)</f>
        <v>0</v>
      </c>
    </row>
    <row r="336" spans="1:9" ht="12.75">
      <c r="A336" s="19" t="s">
        <v>258</v>
      </c>
      <c r="B336" s="31" t="s">
        <v>259</v>
      </c>
      <c r="C336" s="19" t="s">
        <v>97</v>
      </c>
      <c r="D336" s="19">
        <v>50</v>
      </c>
      <c r="E336" s="21"/>
      <c r="F336" s="21">
        <f>ROUND(D336*E336,2)</f>
        <v>0</v>
      </c>
      <c r="G336" s="19"/>
      <c r="H336" s="22">
        <f>ROUND(E336*1.08,2)</f>
        <v>0</v>
      </c>
      <c r="I336" s="21">
        <f>ROUND(D336*H336,2)</f>
        <v>0</v>
      </c>
    </row>
    <row r="337" spans="1:9" ht="12.75">
      <c r="A337" s="19" t="s">
        <v>260</v>
      </c>
      <c r="B337" s="31" t="s">
        <v>261</v>
      </c>
      <c r="C337" s="19" t="s">
        <v>97</v>
      </c>
      <c r="D337" s="19">
        <v>200</v>
      </c>
      <c r="E337" s="21"/>
      <c r="F337" s="21">
        <f>ROUND(D337*E337,2)</f>
        <v>0</v>
      </c>
      <c r="G337" s="19"/>
      <c r="H337" s="22">
        <f>ROUND(E337*1.08,2)</f>
        <v>0</v>
      </c>
      <c r="I337" s="21">
        <f>ROUND(D337*H337,2)</f>
        <v>0</v>
      </c>
    </row>
    <row r="338" spans="1:9" ht="12.75">
      <c r="A338" s="19" t="s">
        <v>262</v>
      </c>
      <c r="B338" s="31" t="s">
        <v>263</v>
      </c>
      <c r="C338" s="19" t="s">
        <v>19</v>
      </c>
      <c r="D338" s="19">
        <v>3</v>
      </c>
      <c r="E338" s="12"/>
      <c r="F338" s="21">
        <f>ROUND(D338*E338,2)</f>
        <v>0</v>
      </c>
      <c r="G338" s="19"/>
      <c r="H338" s="22">
        <f>ROUND(E338*1.08,2)</f>
        <v>0</v>
      </c>
      <c r="I338" s="21">
        <f>ROUND(D338*H338,2)</f>
        <v>0</v>
      </c>
    </row>
    <row r="339" spans="1:9" ht="12.75">
      <c r="A339" s="19" t="s">
        <v>264</v>
      </c>
      <c r="B339" s="31" t="s">
        <v>265</v>
      </c>
      <c r="C339" s="19" t="s">
        <v>97</v>
      </c>
      <c r="D339" s="19">
        <v>200</v>
      </c>
      <c r="E339" s="21"/>
      <c r="F339" s="21">
        <f>ROUND(D339*E339,2)</f>
        <v>0</v>
      </c>
      <c r="G339" s="19"/>
      <c r="H339" s="22">
        <f>ROUND(E339*1.08,2)</f>
        <v>0</v>
      </c>
      <c r="I339" s="21">
        <f>ROUND(D339*H339,2)</f>
        <v>0</v>
      </c>
    </row>
    <row r="340" spans="2:9" ht="12.75">
      <c r="B340" s="2" t="s">
        <v>84</v>
      </c>
      <c r="C340" s="24" t="s">
        <v>85</v>
      </c>
      <c r="D340" s="24" t="s">
        <v>85</v>
      </c>
      <c r="E340" s="24" t="s">
        <v>85</v>
      </c>
      <c r="F340" s="25">
        <f>SUM(F300:F339)</f>
        <v>0</v>
      </c>
      <c r="G340" s="24" t="s">
        <v>85</v>
      </c>
      <c r="H340" s="24" t="s">
        <v>85</v>
      </c>
      <c r="I340" s="27">
        <f>SUM(I300:I339)</f>
        <v>0</v>
      </c>
    </row>
    <row r="341" spans="3:8" ht="12.75">
      <c r="C341" s="24"/>
      <c r="D341" s="24"/>
      <c r="E341" s="24"/>
      <c r="F341" s="24"/>
      <c r="G341" s="24"/>
      <c r="H341" s="24"/>
    </row>
    <row r="343" ht="12.75">
      <c r="B343" s="28" t="s">
        <v>266</v>
      </c>
    </row>
    <row r="344" ht="12.75">
      <c r="B344" s="28" t="s">
        <v>267</v>
      </c>
    </row>
    <row r="350" spans="2:5" ht="12.75">
      <c r="B350" s="3" t="s">
        <v>268</v>
      </c>
      <c r="C350" s="4"/>
      <c r="D350" s="4"/>
      <c r="E350" s="4"/>
    </row>
    <row r="351" spans="2:7" ht="12.75">
      <c r="B351" s="4" t="s">
        <v>269</v>
      </c>
      <c r="F351" s="4"/>
      <c r="G351" s="4"/>
    </row>
    <row r="352" spans="1:9" ht="12.75">
      <c r="A352" s="11" t="s">
        <v>5</v>
      </c>
      <c r="B352" s="11" t="s">
        <v>6</v>
      </c>
      <c r="C352" s="11" t="s">
        <v>7</v>
      </c>
      <c r="D352" s="11" t="s">
        <v>8</v>
      </c>
      <c r="E352" s="12" t="s">
        <v>9</v>
      </c>
      <c r="F352" s="12" t="s">
        <v>10</v>
      </c>
      <c r="G352" s="12" t="s">
        <v>11</v>
      </c>
      <c r="H352" s="13" t="s">
        <v>12</v>
      </c>
      <c r="I352" s="14" t="s">
        <v>13</v>
      </c>
    </row>
    <row r="353" spans="1:9" ht="12.75">
      <c r="A353" s="15">
        <v>1</v>
      </c>
      <c r="B353" s="11">
        <v>2</v>
      </c>
      <c r="C353" s="11">
        <v>3</v>
      </c>
      <c r="D353" s="11">
        <v>4</v>
      </c>
      <c r="E353" s="12">
        <v>5</v>
      </c>
      <c r="F353" s="12">
        <v>6</v>
      </c>
      <c r="G353" s="12">
        <v>7</v>
      </c>
      <c r="H353" s="13">
        <v>8</v>
      </c>
      <c r="I353" s="14">
        <v>9</v>
      </c>
    </row>
    <row r="354" spans="1:9" ht="12.75">
      <c r="A354" s="11"/>
      <c r="B354" s="11"/>
      <c r="C354" s="11"/>
      <c r="D354" s="11"/>
      <c r="E354" s="12"/>
      <c r="F354" s="16" t="s">
        <v>14</v>
      </c>
      <c r="G354" s="16"/>
      <c r="H354" s="17" t="s">
        <v>15</v>
      </c>
      <c r="I354" s="18" t="s">
        <v>16</v>
      </c>
    </row>
    <row r="355" spans="1:9" ht="12.75">
      <c r="A355" s="19" t="s">
        <v>17</v>
      </c>
      <c r="B355" s="20" t="s">
        <v>270</v>
      </c>
      <c r="C355" s="19" t="s">
        <v>19</v>
      </c>
      <c r="D355" s="19">
        <v>3</v>
      </c>
      <c r="E355" s="21"/>
      <c r="F355" s="21">
        <f>ROUND(D355*E355,2)</f>
        <v>0</v>
      </c>
      <c r="G355" s="19"/>
      <c r="H355" s="22">
        <f>ROUND(E355*1.08,2)</f>
        <v>0</v>
      </c>
      <c r="I355" s="21">
        <f>ROUND(D355*H355,2)</f>
        <v>0</v>
      </c>
    </row>
    <row r="356" spans="1:9" ht="12.75">
      <c r="A356" s="19" t="s">
        <v>20</v>
      </c>
      <c r="B356" s="20" t="s">
        <v>271</v>
      </c>
      <c r="C356" s="19" t="s">
        <v>272</v>
      </c>
      <c r="D356" s="19">
        <v>2</v>
      </c>
      <c r="E356" s="21"/>
      <c r="F356" s="21">
        <f>ROUND(D356*E356,2)</f>
        <v>0</v>
      </c>
      <c r="G356" s="19"/>
      <c r="H356" s="22">
        <f>ROUND(E356*1.08,2)</f>
        <v>0</v>
      </c>
      <c r="I356" s="21">
        <f>ROUND(D356*H356,2)</f>
        <v>0</v>
      </c>
    </row>
    <row r="357" spans="2:9" ht="12.75">
      <c r="B357" s="2" t="s">
        <v>84</v>
      </c>
      <c r="C357" s="24" t="s">
        <v>85</v>
      </c>
      <c r="D357" s="24" t="s">
        <v>85</v>
      </c>
      <c r="E357" s="24" t="s">
        <v>85</v>
      </c>
      <c r="F357" s="25">
        <f>SUM(F355:F356)</f>
        <v>0</v>
      </c>
      <c r="G357" s="24" t="s">
        <v>85</v>
      </c>
      <c r="H357" s="24" t="s">
        <v>85</v>
      </c>
      <c r="I357" s="27">
        <f>SUM(I355:I356)</f>
        <v>0</v>
      </c>
    </row>
    <row r="358" spans="3:8" ht="12.75">
      <c r="C358" s="24"/>
      <c r="D358" s="24"/>
      <c r="E358" s="24"/>
      <c r="F358" s="24"/>
      <c r="G358" s="24"/>
      <c r="H358" s="24"/>
    </row>
    <row r="360" ht="12.75">
      <c r="B360" s="28" t="s">
        <v>273</v>
      </c>
    </row>
    <row r="361" ht="12.75">
      <c r="B361" s="28" t="s">
        <v>274</v>
      </c>
    </row>
    <row r="367" spans="2:5" ht="12.75">
      <c r="B367" s="3" t="s">
        <v>275</v>
      </c>
      <c r="C367" s="4"/>
      <c r="D367" s="4"/>
      <c r="E367" s="4"/>
    </row>
    <row r="368" spans="2:5" ht="12.75">
      <c r="B368" s="4" t="s">
        <v>276</v>
      </c>
      <c r="C368" s="4"/>
      <c r="D368" s="4"/>
      <c r="E368" s="4"/>
    </row>
    <row r="369" spans="1:13" ht="12.75">
      <c r="A369" s="11" t="s">
        <v>5</v>
      </c>
      <c r="B369" s="11" t="s">
        <v>6</v>
      </c>
      <c r="C369" s="11" t="s">
        <v>7</v>
      </c>
      <c r="D369" s="11" t="s">
        <v>8</v>
      </c>
      <c r="E369" s="12" t="s">
        <v>9</v>
      </c>
      <c r="F369" s="12" t="s">
        <v>10</v>
      </c>
      <c r="G369" s="12" t="s">
        <v>11</v>
      </c>
      <c r="H369" s="13" t="s">
        <v>12</v>
      </c>
      <c r="I369" s="14" t="s">
        <v>13</v>
      </c>
      <c r="M369" s="8"/>
    </row>
    <row r="370" spans="1:9" ht="12.75">
      <c r="A370" s="15">
        <v>1</v>
      </c>
      <c r="B370" s="11">
        <v>2</v>
      </c>
      <c r="C370" s="11">
        <v>3</v>
      </c>
      <c r="D370" s="11">
        <v>4</v>
      </c>
      <c r="E370" s="12">
        <v>5</v>
      </c>
      <c r="F370" s="12">
        <v>6</v>
      </c>
      <c r="G370" s="12">
        <v>7</v>
      </c>
      <c r="H370" s="13">
        <v>8</v>
      </c>
      <c r="I370" s="14">
        <v>9</v>
      </c>
    </row>
    <row r="371" spans="1:9" ht="12.75">
      <c r="A371" s="11"/>
      <c r="B371" s="11"/>
      <c r="C371" s="11"/>
      <c r="D371" s="11"/>
      <c r="E371" s="12"/>
      <c r="F371" s="16" t="s">
        <v>14</v>
      </c>
      <c r="G371" s="16"/>
      <c r="H371" s="17" t="s">
        <v>15</v>
      </c>
      <c r="I371" s="18" t="s">
        <v>16</v>
      </c>
    </row>
    <row r="372" spans="1:9" ht="12.75">
      <c r="A372" s="19" t="s">
        <v>17</v>
      </c>
      <c r="B372" s="20" t="s">
        <v>277</v>
      </c>
      <c r="C372" s="19" t="s">
        <v>19</v>
      </c>
      <c r="D372" s="19">
        <v>5</v>
      </c>
      <c r="E372" s="21"/>
      <c r="F372" s="21">
        <f>ROUND(D372*E372,2)</f>
        <v>0</v>
      </c>
      <c r="G372" s="19"/>
      <c r="H372" s="22">
        <f>ROUND(E372*1.08,2)</f>
        <v>0</v>
      </c>
      <c r="I372" s="21">
        <f>ROUND(D372*H372,2)</f>
        <v>0</v>
      </c>
    </row>
    <row r="373" spans="1:9" ht="12.75">
      <c r="A373" s="19" t="s">
        <v>20</v>
      </c>
      <c r="B373" s="20" t="s">
        <v>278</v>
      </c>
      <c r="C373" s="19" t="s">
        <v>19</v>
      </c>
      <c r="D373" s="19">
        <v>12</v>
      </c>
      <c r="E373" s="21"/>
      <c r="F373" s="21">
        <f>ROUND(D373*E373,2)</f>
        <v>0</v>
      </c>
      <c r="G373" s="19"/>
      <c r="H373" s="22">
        <f>ROUND(E373*1.08,2)</f>
        <v>0</v>
      </c>
      <c r="I373" s="21">
        <f>ROUND(D373*H373,2)</f>
        <v>0</v>
      </c>
    </row>
    <row r="374" spans="1:9" ht="12.75">
      <c r="A374" s="19" t="s">
        <v>22</v>
      </c>
      <c r="B374" s="31" t="s">
        <v>279</v>
      </c>
      <c r="C374" s="19" t="s">
        <v>19</v>
      </c>
      <c r="D374" s="19">
        <v>4</v>
      </c>
      <c r="E374" s="21"/>
      <c r="F374" s="21">
        <f>ROUND(D374*E374,2)</f>
        <v>0</v>
      </c>
      <c r="G374" s="19"/>
      <c r="H374" s="22">
        <f>ROUND(E374*1.08,2)</f>
        <v>0</v>
      </c>
      <c r="I374" s="21">
        <f>ROUND(D374*H374,2)</f>
        <v>0</v>
      </c>
    </row>
    <row r="375" spans="1:9" ht="12.75">
      <c r="A375" s="19" t="s">
        <v>24</v>
      </c>
      <c r="B375" s="20" t="s">
        <v>280</v>
      </c>
      <c r="C375" s="19" t="s">
        <v>19</v>
      </c>
      <c r="D375" s="19">
        <v>3</v>
      </c>
      <c r="E375" s="21"/>
      <c r="F375" s="21">
        <f>ROUND(D375*E375,2)</f>
        <v>0</v>
      </c>
      <c r="G375" s="19"/>
      <c r="H375" s="22">
        <f>ROUND(E375*1.08,2)</f>
        <v>0</v>
      </c>
      <c r="I375" s="21">
        <f>ROUND(D375*H375,2)</f>
        <v>0</v>
      </c>
    </row>
    <row r="376" spans="2:9" ht="12.75">
      <c r="B376" s="2" t="s">
        <v>84</v>
      </c>
      <c r="C376" s="24" t="s">
        <v>85</v>
      </c>
      <c r="D376" s="24" t="s">
        <v>85</v>
      </c>
      <c r="E376" s="24" t="s">
        <v>85</v>
      </c>
      <c r="F376" s="25">
        <f>SUM(F372:F375)</f>
        <v>0</v>
      </c>
      <c r="G376" s="24" t="s">
        <v>85</v>
      </c>
      <c r="H376" s="24" t="s">
        <v>85</v>
      </c>
      <c r="I376" s="4">
        <f>SUM(I372:I375)</f>
        <v>0</v>
      </c>
    </row>
    <row r="377" spans="2:8" ht="12.75">
      <c r="B377" s="40" t="s">
        <v>281</v>
      </c>
      <c r="C377" s="24"/>
      <c r="D377" s="24"/>
      <c r="E377" s="24"/>
      <c r="F377" s="24"/>
      <c r="G377" s="24"/>
      <c r="H377" s="24"/>
    </row>
    <row r="379" ht="12.75">
      <c r="B379" s="28" t="s">
        <v>282</v>
      </c>
    </row>
    <row r="380" ht="12.75">
      <c r="B380" s="28" t="s">
        <v>283</v>
      </c>
    </row>
    <row r="386" spans="2:5" ht="12.75">
      <c r="B386" s="3" t="s">
        <v>284</v>
      </c>
      <c r="C386" s="4"/>
      <c r="D386" s="4"/>
      <c r="E386" s="4"/>
    </row>
    <row r="387" spans="2:5" ht="12.75">
      <c r="B387" s="4" t="s">
        <v>285</v>
      </c>
      <c r="C387" s="4"/>
      <c r="D387" s="4"/>
      <c r="E387" s="4"/>
    </row>
    <row r="388" spans="1:9" ht="12.75">
      <c r="A388" s="11" t="s">
        <v>5</v>
      </c>
      <c r="B388" s="11" t="s">
        <v>6</v>
      </c>
      <c r="C388" s="11" t="s">
        <v>7</v>
      </c>
      <c r="D388" s="11" t="s">
        <v>8</v>
      </c>
      <c r="E388" s="12" t="s">
        <v>9</v>
      </c>
      <c r="F388" s="12" t="s">
        <v>10</v>
      </c>
      <c r="G388" s="12" t="s">
        <v>11</v>
      </c>
      <c r="H388" s="13" t="s">
        <v>12</v>
      </c>
      <c r="I388" s="14" t="s">
        <v>13</v>
      </c>
    </row>
    <row r="389" spans="1:9" ht="12.75">
      <c r="A389" s="15">
        <v>1</v>
      </c>
      <c r="B389" s="11">
        <v>2</v>
      </c>
      <c r="C389" s="11">
        <v>3</v>
      </c>
      <c r="D389" s="11">
        <v>4</v>
      </c>
      <c r="E389" s="12">
        <v>5</v>
      </c>
      <c r="F389" s="12">
        <v>6</v>
      </c>
      <c r="G389" s="12">
        <v>7</v>
      </c>
      <c r="H389" s="13">
        <v>8</v>
      </c>
      <c r="I389" s="14">
        <v>9</v>
      </c>
    </row>
    <row r="390" spans="1:9" ht="12.75">
      <c r="A390" s="11"/>
      <c r="B390" s="11"/>
      <c r="C390" s="11"/>
      <c r="D390" s="11"/>
      <c r="E390" s="12"/>
      <c r="F390" s="16" t="s">
        <v>14</v>
      </c>
      <c r="G390" s="16"/>
      <c r="H390" s="17" t="s">
        <v>15</v>
      </c>
      <c r="I390" s="18" t="s">
        <v>16</v>
      </c>
    </row>
    <row r="391" spans="1:9" ht="12.75">
      <c r="A391" s="19" t="s">
        <v>17</v>
      </c>
      <c r="B391" s="20" t="s">
        <v>286</v>
      </c>
      <c r="C391" s="19" t="s">
        <v>19</v>
      </c>
      <c r="D391" s="19">
        <v>12</v>
      </c>
      <c r="E391" s="21"/>
      <c r="F391" s="21">
        <f>ROUND(D391*E391,2)</f>
        <v>0</v>
      </c>
      <c r="G391" s="19"/>
      <c r="H391" s="22">
        <f>ROUND(E391*1.08,2)</f>
        <v>0</v>
      </c>
      <c r="I391" s="21">
        <f>ROUND(D391*H391,2)</f>
        <v>0</v>
      </c>
    </row>
    <row r="392" spans="1:9" ht="12.75">
      <c r="A392" s="19" t="s">
        <v>20</v>
      </c>
      <c r="B392" s="20" t="s">
        <v>287</v>
      </c>
      <c r="C392" s="19" t="s">
        <v>19</v>
      </c>
      <c r="D392" s="19">
        <v>2</v>
      </c>
      <c r="E392" s="21"/>
      <c r="F392" s="21">
        <f>ROUND(D392*E392,2)</f>
        <v>0</v>
      </c>
      <c r="G392" s="19"/>
      <c r="H392" s="22">
        <f>ROUND(E392*1.08,2)</f>
        <v>0</v>
      </c>
      <c r="I392" s="21">
        <f>ROUND(D392*H392,2)</f>
        <v>0</v>
      </c>
    </row>
    <row r="393" spans="1:9" ht="12.75">
      <c r="A393" s="19" t="s">
        <v>22</v>
      </c>
      <c r="B393" s="20" t="s">
        <v>288</v>
      </c>
      <c r="C393" s="19" t="s">
        <v>19</v>
      </c>
      <c r="D393" s="19">
        <v>2</v>
      </c>
      <c r="E393" s="21"/>
      <c r="F393" s="21">
        <f>ROUND(D393*E393,2)</f>
        <v>0</v>
      </c>
      <c r="G393" s="19"/>
      <c r="H393" s="22">
        <f>ROUND(E393*1.08,2)</f>
        <v>0</v>
      </c>
      <c r="I393" s="21">
        <f>ROUND(D393*H393,2)</f>
        <v>0</v>
      </c>
    </row>
    <row r="394" spans="1:9" ht="12.75">
      <c r="A394" s="19" t="s">
        <v>24</v>
      </c>
      <c r="B394" s="20" t="s">
        <v>289</v>
      </c>
      <c r="C394" s="19" t="s">
        <v>19</v>
      </c>
      <c r="D394" s="19">
        <v>2</v>
      </c>
      <c r="E394" s="21"/>
      <c r="F394" s="21">
        <f>ROUND(D394*E394,2)</f>
        <v>0</v>
      </c>
      <c r="G394" s="19"/>
      <c r="H394" s="22">
        <f>ROUND(E394*1.08,2)</f>
        <v>0</v>
      </c>
      <c r="I394" s="21">
        <f>ROUND(D394*H394,2)</f>
        <v>0</v>
      </c>
    </row>
    <row r="395" spans="1:9" ht="12.75">
      <c r="A395" s="19" t="s">
        <v>26</v>
      </c>
      <c r="B395" s="20" t="s">
        <v>290</v>
      </c>
      <c r="C395" s="19" t="s">
        <v>19</v>
      </c>
      <c r="D395" s="19">
        <v>2</v>
      </c>
      <c r="E395" s="21"/>
      <c r="F395" s="21">
        <f>ROUND(D395*E395,2)</f>
        <v>0</v>
      </c>
      <c r="G395" s="19"/>
      <c r="H395" s="22">
        <f>ROUND(E395*1.08,2)</f>
        <v>0</v>
      </c>
      <c r="I395" s="21">
        <f>ROUND(D395*H395,2)</f>
        <v>0</v>
      </c>
    </row>
    <row r="396" spans="1:9" ht="12.75">
      <c r="A396" s="19" t="s">
        <v>28</v>
      </c>
      <c r="B396" s="20" t="s">
        <v>291</v>
      </c>
      <c r="C396" s="19" t="s">
        <v>19</v>
      </c>
      <c r="D396" s="19">
        <v>2</v>
      </c>
      <c r="E396" s="21"/>
      <c r="F396" s="21">
        <f>ROUND(D396*E396,2)</f>
        <v>0</v>
      </c>
      <c r="G396" s="19"/>
      <c r="H396" s="22">
        <f>ROUND(E396*1.08,2)</f>
        <v>0</v>
      </c>
      <c r="I396" s="21">
        <f>ROUND(D396*H396,2)</f>
        <v>0</v>
      </c>
    </row>
    <row r="397" spans="1:9" ht="12.75">
      <c r="A397" s="19" t="s">
        <v>30</v>
      </c>
      <c r="B397" s="20" t="s">
        <v>292</v>
      </c>
      <c r="C397" s="19" t="s">
        <v>272</v>
      </c>
      <c r="D397" s="19">
        <v>2</v>
      </c>
      <c r="E397" s="21"/>
      <c r="F397" s="21">
        <f>ROUND(D397*E397,2)</f>
        <v>0</v>
      </c>
      <c r="G397" s="19"/>
      <c r="H397" s="22">
        <f>ROUND(E397*1.08,2)</f>
        <v>0</v>
      </c>
      <c r="I397" s="21">
        <f>ROUND(D397*H397,2)</f>
        <v>0</v>
      </c>
    </row>
    <row r="398" spans="1:9" ht="12.75">
      <c r="A398" s="19" t="s">
        <v>32</v>
      </c>
      <c r="B398" s="20" t="s">
        <v>293</v>
      </c>
      <c r="C398" s="19" t="s">
        <v>294</v>
      </c>
      <c r="D398" s="19">
        <v>4</v>
      </c>
      <c r="E398" s="21"/>
      <c r="F398" s="21">
        <f>ROUND(D398*E398,2)</f>
        <v>0</v>
      </c>
      <c r="G398" s="19"/>
      <c r="H398" s="22">
        <f>ROUND(E398*1.08,2)</f>
        <v>0</v>
      </c>
      <c r="I398" s="21">
        <f>ROUND(D398*H398,2)</f>
        <v>0</v>
      </c>
    </row>
    <row r="399" spans="2:9" ht="12.75">
      <c r="B399" s="2" t="s">
        <v>84</v>
      </c>
      <c r="C399" s="24" t="s">
        <v>85</v>
      </c>
      <c r="D399" s="24" t="s">
        <v>85</v>
      </c>
      <c r="E399" s="24" t="s">
        <v>85</v>
      </c>
      <c r="F399" s="25">
        <f>SUM(F391:F398)</f>
        <v>0</v>
      </c>
      <c r="G399" s="24" t="s">
        <v>85</v>
      </c>
      <c r="H399" s="24" t="s">
        <v>85</v>
      </c>
      <c r="I399" s="27">
        <f>SUM(I391:I398)</f>
        <v>0</v>
      </c>
    </row>
    <row r="400" spans="2:8" ht="12.75">
      <c r="B400" s="40" t="s">
        <v>281</v>
      </c>
      <c r="C400" s="24"/>
      <c r="D400" s="24"/>
      <c r="E400" s="24"/>
      <c r="F400" s="24"/>
      <c r="G400" s="24"/>
      <c r="H400" s="24"/>
    </row>
    <row r="402" ht="12.75">
      <c r="B402" s="28" t="s">
        <v>295</v>
      </c>
    </row>
    <row r="403" ht="12.75">
      <c r="B403" s="28" t="s">
        <v>296</v>
      </c>
    </row>
    <row r="409" spans="2:5" ht="12.75">
      <c r="B409" s="3" t="s">
        <v>297</v>
      </c>
      <c r="C409" s="4"/>
      <c r="D409" s="4"/>
      <c r="E409" s="4"/>
    </row>
    <row r="410" spans="2:5" ht="12.75">
      <c r="B410" s="4" t="s">
        <v>298</v>
      </c>
      <c r="C410" s="4"/>
      <c r="D410" s="4"/>
      <c r="E410" s="4"/>
    </row>
    <row r="411" spans="1:9" ht="12.75">
      <c r="A411" s="11" t="s">
        <v>5</v>
      </c>
      <c r="B411" s="11" t="s">
        <v>6</v>
      </c>
      <c r="C411" s="11" t="s">
        <v>7</v>
      </c>
      <c r="D411" s="11" t="s">
        <v>8</v>
      </c>
      <c r="E411" s="12" t="s">
        <v>9</v>
      </c>
      <c r="F411" s="12" t="s">
        <v>10</v>
      </c>
      <c r="G411" s="12" t="s">
        <v>11</v>
      </c>
      <c r="H411" s="13" t="s">
        <v>12</v>
      </c>
      <c r="I411" s="14" t="s">
        <v>13</v>
      </c>
    </row>
    <row r="412" spans="1:9" ht="12.75">
      <c r="A412" s="15">
        <v>1</v>
      </c>
      <c r="B412" s="11">
        <v>2</v>
      </c>
      <c r="C412" s="11">
        <v>3</v>
      </c>
      <c r="D412" s="11">
        <v>4</v>
      </c>
      <c r="E412" s="12">
        <v>5</v>
      </c>
      <c r="F412" s="12">
        <v>6</v>
      </c>
      <c r="G412" s="12">
        <v>7</v>
      </c>
      <c r="H412" s="13">
        <v>8</v>
      </c>
      <c r="I412" s="14">
        <v>9</v>
      </c>
    </row>
    <row r="413" spans="1:9" ht="12.75">
      <c r="A413" s="11"/>
      <c r="B413" s="11"/>
      <c r="C413" s="11"/>
      <c r="D413" s="11"/>
      <c r="E413" s="12"/>
      <c r="F413" s="16" t="s">
        <v>14</v>
      </c>
      <c r="G413" s="16"/>
      <c r="H413" s="17" t="s">
        <v>15</v>
      </c>
      <c r="I413" s="18" t="s">
        <v>16</v>
      </c>
    </row>
    <row r="414" spans="1:9" ht="12.75">
      <c r="A414" s="19" t="s">
        <v>17</v>
      </c>
      <c r="B414" s="20" t="s">
        <v>299</v>
      </c>
      <c r="C414" s="19" t="s">
        <v>300</v>
      </c>
      <c r="D414" s="19">
        <v>30</v>
      </c>
      <c r="E414" s="21"/>
      <c r="F414" s="21">
        <f>ROUND(D414*E414,2)</f>
        <v>0</v>
      </c>
      <c r="G414" s="19"/>
      <c r="H414" s="22">
        <f>ROUND(E414*1.08,2)</f>
        <v>0</v>
      </c>
      <c r="I414" s="21">
        <f>ROUND(D414*H414,2)</f>
        <v>0</v>
      </c>
    </row>
    <row r="415" spans="1:9" ht="12.75">
      <c r="A415" s="19" t="s">
        <v>20</v>
      </c>
      <c r="B415" s="20" t="s">
        <v>301</v>
      </c>
      <c r="C415" s="19" t="s">
        <v>300</v>
      </c>
      <c r="D415" s="19">
        <v>12</v>
      </c>
      <c r="E415" s="21"/>
      <c r="F415" s="21">
        <f>ROUND(D415*E415,2)</f>
        <v>0</v>
      </c>
      <c r="G415" s="19"/>
      <c r="H415" s="22">
        <f>ROUND(E415*1.08,2)</f>
        <v>0</v>
      </c>
      <c r="I415" s="21">
        <f>ROUND(D415*H415,2)</f>
        <v>0</v>
      </c>
    </row>
    <row r="416" spans="1:9" ht="12.75">
      <c r="A416" s="19" t="s">
        <v>22</v>
      </c>
      <c r="B416" s="20" t="s">
        <v>302</v>
      </c>
      <c r="C416" s="19" t="s">
        <v>300</v>
      </c>
      <c r="D416" s="19">
        <v>4</v>
      </c>
      <c r="E416" s="21"/>
      <c r="F416" s="21">
        <f>ROUND(D416*E416,2)</f>
        <v>0</v>
      </c>
      <c r="G416" s="19"/>
      <c r="H416" s="22">
        <f>ROUND(E416*1.08,2)</f>
        <v>0</v>
      </c>
      <c r="I416" s="21">
        <f>ROUND(D416*H416,2)</f>
        <v>0</v>
      </c>
    </row>
    <row r="417" spans="1:9" ht="12.75">
      <c r="A417" s="19" t="s">
        <v>24</v>
      </c>
      <c r="B417" s="20" t="s">
        <v>299</v>
      </c>
      <c r="C417" s="19" t="s">
        <v>300</v>
      </c>
      <c r="D417" s="19">
        <v>10</v>
      </c>
      <c r="E417" s="21"/>
      <c r="F417" s="21">
        <f>ROUND(D417*E417,2)</f>
        <v>0</v>
      </c>
      <c r="G417" s="19"/>
      <c r="H417" s="22">
        <f>ROUND(E417*1.08,2)</f>
        <v>0</v>
      </c>
      <c r="I417" s="21">
        <f>ROUND(D417*H417,2)</f>
        <v>0</v>
      </c>
    </row>
    <row r="418" spans="1:9" ht="12.75">
      <c r="A418" s="19" t="s">
        <v>26</v>
      </c>
      <c r="B418" s="20" t="s">
        <v>303</v>
      </c>
      <c r="C418" s="19" t="s">
        <v>19</v>
      </c>
      <c r="D418" s="19">
        <v>2</v>
      </c>
      <c r="E418" s="21"/>
      <c r="F418" s="21">
        <f>ROUND(D418*E418,2)</f>
        <v>0</v>
      </c>
      <c r="G418" s="19"/>
      <c r="H418" s="22">
        <f>ROUND(E418*1.08,2)</f>
        <v>0</v>
      </c>
      <c r="I418" s="21">
        <f>ROUND(D418*H418,2)</f>
        <v>0</v>
      </c>
    </row>
    <row r="419" spans="1:9" ht="12.75">
      <c r="A419" s="19" t="s">
        <v>28</v>
      </c>
      <c r="B419" s="20" t="s">
        <v>304</v>
      </c>
      <c r="C419" s="19" t="s">
        <v>19</v>
      </c>
      <c r="D419" s="19">
        <v>2</v>
      </c>
      <c r="E419" s="21"/>
      <c r="F419" s="21">
        <f>ROUND(D419*E419,2)</f>
        <v>0</v>
      </c>
      <c r="G419" s="19"/>
      <c r="H419" s="22">
        <f>ROUND(E419*1.08,2)</f>
        <v>0</v>
      </c>
      <c r="I419" s="21">
        <f>ROUND(D419*H419,2)</f>
        <v>0</v>
      </c>
    </row>
    <row r="420" spans="1:9" ht="12.75">
      <c r="A420" s="19" t="s">
        <v>30</v>
      </c>
      <c r="B420" s="20" t="s">
        <v>305</v>
      </c>
      <c r="C420" s="19" t="s">
        <v>300</v>
      </c>
      <c r="D420" s="19">
        <v>1</v>
      </c>
      <c r="E420" s="21"/>
      <c r="F420" s="21">
        <f>ROUND(D420*E420,2)</f>
        <v>0</v>
      </c>
      <c r="G420" s="19"/>
      <c r="H420" s="22">
        <f>ROUND(E420*1.08,2)</f>
        <v>0</v>
      </c>
      <c r="I420" s="21">
        <f>ROUND(D420*H420,2)</f>
        <v>0</v>
      </c>
    </row>
    <row r="421" spans="2:9" ht="12.75">
      <c r="B421" s="2" t="s">
        <v>84</v>
      </c>
      <c r="C421" s="24" t="s">
        <v>85</v>
      </c>
      <c r="D421" s="24" t="s">
        <v>85</v>
      </c>
      <c r="E421" s="24" t="s">
        <v>85</v>
      </c>
      <c r="F421" s="25">
        <f>SUM(F414:F420)</f>
        <v>0</v>
      </c>
      <c r="G421" s="24" t="s">
        <v>85</v>
      </c>
      <c r="H421" s="24" t="s">
        <v>85</v>
      </c>
      <c r="I421" s="27">
        <f>SUM(I414:I420)</f>
        <v>0</v>
      </c>
    </row>
    <row r="422" spans="3:4" ht="12.75">
      <c r="C422" s="24"/>
      <c r="D422" s="24"/>
    </row>
    <row r="423" spans="1:9" ht="12.75">
      <c r="A423" s="11" t="s">
        <v>5</v>
      </c>
      <c r="B423" s="11" t="s">
        <v>6</v>
      </c>
      <c r="C423" s="11" t="s">
        <v>7</v>
      </c>
      <c r="D423" s="11" t="s">
        <v>8</v>
      </c>
      <c r="E423" s="12" t="s">
        <v>9</v>
      </c>
      <c r="F423" s="12" t="s">
        <v>10</v>
      </c>
      <c r="G423" s="12" t="s">
        <v>11</v>
      </c>
      <c r="H423" s="13" t="s">
        <v>12</v>
      </c>
      <c r="I423" s="14" t="s">
        <v>13</v>
      </c>
    </row>
    <row r="424" spans="1:9" ht="12.75">
      <c r="A424" s="15">
        <v>1</v>
      </c>
      <c r="B424" s="11">
        <v>2</v>
      </c>
      <c r="C424" s="11">
        <v>3</v>
      </c>
      <c r="D424" s="11">
        <v>4</v>
      </c>
      <c r="E424" s="12">
        <v>5</v>
      </c>
      <c r="F424" s="12">
        <v>6</v>
      </c>
      <c r="G424" s="12">
        <v>7</v>
      </c>
      <c r="H424" s="13">
        <v>8</v>
      </c>
      <c r="I424" s="14">
        <v>9</v>
      </c>
    </row>
    <row r="425" spans="1:9" ht="12.75">
      <c r="A425" s="11"/>
      <c r="B425" s="11"/>
      <c r="C425" s="11"/>
      <c r="D425" s="11"/>
      <c r="E425" s="12"/>
      <c r="F425" s="16" t="s">
        <v>14</v>
      </c>
      <c r="G425" s="16"/>
      <c r="H425" s="17" t="s">
        <v>15</v>
      </c>
      <c r="I425" s="18" t="s">
        <v>16</v>
      </c>
    </row>
    <row r="426" spans="1:9" ht="12.75">
      <c r="A426" s="19" t="s">
        <v>17</v>
      </c>
      <c r="B426" s="20" t="s">
        <v>306</v>
      </c>
      <c r="C426" s="19" t="s">
        <v>133</v>
      </c>
      <c r="D426" s="19">
        <v>12</v>
      </c>
      <c r="E426" s="21"/>
      <c r="F426" s="21">
        <f>ROUND(D426*E426,2)</f>
        <v>0</v>
      </c>
      <c r="G426" s="19"/>
      <c r="H426" s="22">
        <f>ROUND(E426*1.23,2)</f>
        <v>0</v>
      </c>
      <c r="I426" s="21">
        <f>ROUND(D426*H426,2)</f>
        <v>0</v>
      </c>
    </row>
    <row r="427" spans="2:9" ht="12.75">
      <c r="B427" s="2" t="s">
        <v>84</v>
      </c>
      <c r="C427" s="24" t="s">
        <v>85</v>
      </c>
      <c r="D427" s="24" t="s">
        <v>85</v>
      </c>
      <c r="E427" s="24" t="s">
        <v>85</v>
      </c>
      <c r="F427" s="25">
        <f>SUM(F426)</f>
        <v>0</v>
      </c>
      <c r="G427" s="24" t="s">
        <v>85</v>
      </c>
      <c r="H427" s="24" t="s">
        <v>85</v>
      </c>
      <c r="I427" s="27">
        <f>SUM(I426)</f>
        <v>0</v>
      </c>
    </row>
    <row r="430" ht="12.75">
      <c r="B430" s="28" t="s">
        <v>307</v>
      </c>
    </row>
    <row r="431" ht="12.75">
      <c r="B431" s="28" t="s">
        <v>308</v>
      </c>
    </row>
    <row r="434" spans="2:8" ht="12.75">
      <c r="B434" s="34" t="s">
        <v>309</v>
      </c>
      <c r="C434" s="34"/>
      <c r="D434" s="34"/>
      <c r="E434" s="34"/>
      <c r="F434" s="34"/>
      <c r="G434" s="34"/>
      <c r="H434" s="34"/>
    </row>
    <row r="435" spans="1:8" ht="12.75">
      <c r="A435" s="35"/>
      <c r="B435" s="35"/>
      <c r="C435" s="35"/>
      <c r="D435" s="35"/>
      <c r="E435" s="35"/>
      <c r="F435" s="35"/>
      <c r="G435" s="35"/>
      <c r="H435" s="35"/>
    </row>
    <row r="436" spans="1:8" ht="12.75">
      <c r="A436" s="36" t="s">
        <v>137</v>
      </c>
      <c r="B436" s="36" t="s">
        <v>138</v>
      </c>
      <c r="C436" s="36"/>
      <c r="D436" s="36"/>
      <c r="E436" s="36"/>
      <c r="F436" s="36" t="s">
        <v>139</v>
      </c>
      <c r="G436" s="36"/>
      <c r="H436" s="36"/>
    </row>
    <row r="437" spans="1:8" ht="12.75">
      <c r="A437" s="19" t="s">
        <v>17</v>
      </c>
      <c r="B437" s="31" t="s">
        <v>140</v>
      </c>
      <c r="C437" s="31"/>
      <c r="D437" s="31"/>
      <c r="E437" s="31"/>
      <c r="F437" s="31"/>
      <c r="G437" s="31"/>
      <c r="H437" s="31"/>
    </row>
    <row r="438" spans="1:8" ht="12.75" customHeight="1">
      <c r="A438" s="19" t="s">
        <v>20</v>
      </c>
      <c r="B438" s="20" t="s">
        <v>310</v>
      </c>
      <c r="C438" s="20"/>
      <c r="D438" s="20"/>
      <c r="E438" s="20"/>
      <c r="F438" s="31"/>
      <c r="G438" s="31"/>
      <c r="H438" s="31"/>
    </row>
    <row r="439" spans="1:8" ht="12.75" customHeight="1">
      <c r="A439" s="19" t="s">
        <v>22</v>
      </c>
      <c r="B439" s="20" t="s">
        <v>311</v>
      </c>
      <c r="C439" s="20"/>
      <c r="D439" s="20"/>
      <c r="E439" s="20"/>
      <c r="F439" s="31"/>
      <c r="G439" s="31"/>
      <c r="H439" s="31"/>
    </row>
    <row r="440" spans="1:8" ht="27.75" customHeight="1">
      <c r="A440" s="19" t="s">
        <v>24</v>
      </c>
      <c r="B440" s="20" t="s">
        <v>312</v>
      </c>
      <c r="C440" s="20"/>
      <c r="D440" s="20"/>
      <c r="E440" s="20"/>
      <c r="F440" s="31"/>
      <c r="G440" s="31"/>
      <c r="H440" s="31"/>
    </row>
    <row r="441" spans="1:8" ht="12.75" customHeight="1">
      <c r="A441" s="19" t="s">
        <v>26</v>
      </c>
      <c r="B441" s="20" t="s">
        <v>313</v>
      </c>
      <c r="C441" s="20"/>
      <c r="D441" s="20"/>
      <c r="E441" s="20"/>
      <c r="F441" s="31"/>
      <c r="G441" s="31"/>
      <c r="H441" s="31"/>
    </row>
    <row r="442" spans="1:8" ht="12.75">
      <c r="A442" s="19" t="s">
        <v>28</v>
      </c>
      <c r="B442" s="31" t="s">
        <v>314</v>
      </c>
      <c r="C442" s="31"/>
      <c r="D442" s="31"/>
      <c r="E442" s="31"/>
      <c r="F442" s="31"/>
      <c r="G442" s="31"/>
      <c r="H442" s="31"/>
    </row>
    <row r="443" spans="1:8" ht="41.25" customHeight="1">
      <c r="A443" s="19" t="s">
        <v>30</v>
      </c>
      <c r="B443" s="20" t="s">
        <v>315</v>
      </c>
      <c r="C443" s="20"/>
      <c r="D443" s="20"/>
      <c r="E443" s="20"/>
      <c r="F443" s="31"/>
      <c r="G443" s="31"/>
      <c r="H443" s="31"/>
    </row>
    <row r="444" spans="1:8" ht="38.25" customHeight="1">
      <c r="A444" s="19" t="s">
        <v>32</v>
      </c>
      <c r="B444" s="20" t="s">
        <v>316</v>
      </c>
      <c r="C444" s="20"/>
      <c r="D444" s="20"/>
      <c r="E444" s="20"/>
      <c r="F444" s="31"/>
      <c r="G444" s="31"/>
      <c r="H444" s="31"/>
    </row>
    <row r="445" spans="1:8" ht="30" customHeight="1">
      <c r="A445" s="19" t="s">
        <v>34</v>
      </c>
      <c r="B445" s="20" t="s">
        <v>317</v>
      </c>
      <c r="C445" s="20"/>
      <c r="D445" s="20"/>
      <c r="E445" s="20"/>
      <c r="F445" s="31"/>
      <c r="G445" s="31"/>
      <c r="H445" s="31"/>
    </row>
    <row r="446" ht="15.75" customHeight="1"/>
    <row r="447" spans="2:8" ht="24.75" customHeight="1">
      <c r="B447" s="37" t="s">
        <v>165</v>
      </c>
      <c r="C447" s="37"/>
      <c r="D447" s="37"/>
      <c r="E447" s="37"/>
      <c r="F447" s="37"/>
      <c r="G447" s="37"/>
      <c r="H447" s="37"/>
    </row>
    <row r="453" spans="1:6" ht="12.75">
      <c r="A453" t="s">
        <v>318</v>
      </c>
      <c r="B453"/>
      <c r="C453"/>
      <c r="D453" t="s">
        <v>319</v>
      </c>
      <c r="E453"/>
      <c r="F453"/>
    </row>
    <row r="454" spans="1:6" ht="12.75">
      <c r="A454" s="41" t="s">
        <v>320</v>
      </c>
      <c r="B454" s="41"/>
      <c r="C454" s="41"/>
      <c r="D454" s="41" t="s">
        <v>321</v>
      </c>
      <c r="E454" s="41"/>
      <c r="F454" s="41"/>
    </row>
  </sheetData>
  <sheetProtection selectLockedCells="1" selectUnlockedCells="1"/>
  <mergeCells count="84">
    <mergeCell ref="B50:G50"/>
    <mergeCell ref="B158:H158"/>
    <mergeCell ref="A159:H159"/>
    <mergeCell ref="B160:E160"/>
    <mergeCell ref="F160:H160"/>
    <mergeCell ref="B161:E161"/>
    <mergeCell ref="F161:H161"/>
    <mergeCell ref="B162:E162"/>
    <mergeCell ref="F162:H162"/>
    <mergeCell ref="B163:E163"/>
    <mergeCell ref="F163:H163"/>
    <mergeCell ref="B164:E164"/>
    <mergeCell ref="F164:H164"/>
    <mergeCell ref="B165:E165"/>
    <mergeCell ref="F165:H165"/>
    <mergeCell ref="B166:E166"/>
    <mergeCell ref="F166:H166"/>
    <mergeCell ref="B167:E167"/>
    <mergeCell ref="F167:H167"/>
    <mergeCell ref="B168:E168"/>
    <mergeCell ref="F168:H168"/>
    <mergeCell ref="B169:E169"/>
    <mergeCell ref="F169:H169"/>
    <mergeCell ref="B170:E170"/>
    <mergeCell ref="F170:H170"/>
    <mergeCell ref="B171:E171"/>
    <mergeCell ref="F171:H171"/>
    <mergeCell ref="B172:E172"/>
    <mergeCell ref="F172:H172"/>
    <mergeCell ref="B173:E173"/>
    <mergeCell ref="F173:H173"/>
    <mergeCell ref="B174:E174"/>
    <mergeCell ref="F174:H174"/>
    <mergeCell ref="B175:E175"/>
    <mergeCell ref="F175:H175"/>
    <mergeCell ref="B176:E176"/>
    <mergeCell ref="F176:H176"/>
    <mergeCell ref="B177:E177"/>
    <mergeCell ref="F177:H177"/>
    <mergeCell ref="B178:E178"/>
    <mergeCell ref="F178:H178"/>
    <mergeCell ref="B179:E179"/>
    <mergeCell ref="F179:H179"/>
    <mergeCell ref="B180:E180"/>
    <mergeCell ref="F180:H180"/>
    <mergeCell ref="B181:E181"/>
    <mergeCell ref="F181:H181"/>
    <mergeCell ref="B182:E182"/>
    <mergeCell ref="F182:H182"/>
    <mergeCell ref="B183:E183"/>
    <mergeCell ref="F183:H183"/>
    <mergeCell ref="B184:E184"/>
    <mergeCell ref="F184:H184"/>
    <mergeCell ref="B185:E185"/>
    <mergeCell ref="F185:H185"/>
    <mergeCell ref="A186:H186"/>
    <mergeCell ref="B187:H187"/>
    <mergeCell ref="B202:H202"/>
    <mergeCell ref="B226:H226"/>
    <mergeCell ref="B246:H246"/>
    <mergeCell ref="B285:H285"/>
    <mergeCell ref="B434:H434"/>
    <mergeCell ref="A435:H435"/>
    <mergeCell ref="B436:E436"/>
    <mergeCell ref="F436:H436"/>
    <mergeCell ref="B437:E437"/>
    <mergeCell ref="F437:H437"/>
    <mergeCell ref="B438:E438"/>
    <mergeCell ref="F438:H438"/>
    <mergeCell ref="B439:E439"/>
    <mergeCell ref="F439:H439"/>
    <mergeCell ref="B440:E440"/>
    <mergeCell ref="F440:H440"/>
    <mergeCell ref="B441:E441"/>
    <mergeCell ref="F441:H441"/>
    <mergeCell ref="B442:E442"/>
    <mergeCell ref="F442:H442"/>
    <mergeCell ref="B443:E443"/>
    <mergeCell ref="F443:H443"/>
    <mergeCell ref="B444:E444"/>
    <mergeCell ref="F444:H444"/>
    <mergeCell ref="B445:E445"/>
    <mergeCell ref="F445:H445"/>
    <mergeCell ref="B447:H447"/>
  </mergeCells>
  <printOptions/>
  <pageMargins left="0.25" right="0.25" top="0.5833333333333334" bottom="0.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0">
      <selection activeCell="F30" sqref="F30"/>
    </sheetView>
  </sheetViews>
  <sheetFormatPr defaultColWidth="12.57421875" defaultRowHeight="12.75"/>
  <cols>
    <col min="1" max="1" width="11.57421875" style="0" customWidth="1"/>
    <col min="2" max="2" width="19.00390625" style="0" customWidth="1"/>
    <col min="3" max="4" width="23.00390625" style="0" customWidth="1"/>
    <col min="5" max="5" width="22.7109375" style="0" customWidth="1"/>
    <col min="6" max="16384" width="11.57421875" style="0" customWidth="1"/>
  </cols>
  <sheetData>
    <row r="1" spans="1:5" ht="12.75">
      <c r="A1" s="5"/>
      <c r="B1" s="5" t="s">
        <v>0</v>
      </c>
      <c r="C1" s="5"/>
      <c r="D1" s="5"/>
      <c r="E1" s="5"/>
    </row>
    <row r="2" spans="1:5" ht="12.75">
      <c r="A2" s="6"/>
      <c r="B2" s="7"/>
      <c r="C2" s="6"/>
      <c r="D2" s="6"/>
      <c r="E2" s="6"/>
    </row>
    <row r="3" spans="1:9" ht="12.75">
      <c r="A3" s="8" t="s">
        <v>1</v>
      </c>
      <c r="B3" s="8"/>
      <c r="C3" s="8"/>
      <c r="I3" s="42"/>
    </row>
    <row r="4" spans="1:9" ht="12.75">
      <c r="A4" s="8"/>
      <c r="B4" s="8"/>
      <c r="C4" s="8"/>
      <c r="I4" s="42"/>
    </row>
    <row r="5" spans="1:9" ht="12.75">
      <c r="A5" s="10" t="s">
        <v>2</v>
      </c>
      <c r="I5" s="42"/>
    </row>
    <row r="6" spans="1:5" ht="12.75">
      <c r="A6" s="43" t="s">
        <v>5</v>
      </c>
      <c r="B6" s="43" t="s">
        <v>322</v>
      </c>
      <c r="C6" s="44" t="s">
        <v>323</v>
      </c>
      <c r="D6" s="44" t="s">
        <v>324</v>
      </c>
      <c r="E6" s="43" t="s">
        <v>325</v>
      </c>
    </row>
    <row r="7" spans="1:5" ht="12.75">
      <c r="A7" s="45">
        <v>1</v>
      </c>
      <c r="B7" s="46">
        <v>1</v>
      </c>
      <c r="C7" s="47"/>
      <c r="D7" s="47"/>
      <c r="E7" s="48"/>
    </row>
    <row r="8" spans="1:5" ht="12.75">
      <c r="A8" s="46">
        <v>2</v>
      </c>
      <c r="B8" s="46">
        <v>2</v>
      </c>
      <c r="C8" s="49"/>
      <c r="D8" s="47"/>
      <c r="E8" s="48"/>
    </row>
    <row r="9" spans="1:5" ht="12.75">
      <c r="A9" s="46">
        <v>3</v>
      </c>
      <c r="B9" s="46">
        <v>3</v>
      </c>
      <c r="C9" s="47"/>
      <c r="D9" s="47"/>
      <c r="E9" s="48"/>
    </row>
    <row r="10" spans="1:5" ht="12.75">
      <c r="A10" s="46">
        <v>4</v>
      </c>
      <c r="B10" s="46">
        <v>4</v>
      </c>
      <c r="C10" s="47"/>
      <c r="D10" s="47"/>
      <c r="E10" s="48"/>
    </row>
    <row r="11" spans="1:5" ht="12.75">
      <c r="A11" s="46">
        <v>5</v>
      </c>
      <c r="B11" s="46">
        <v>5</v>
      </c>
      <c r="C11" s="47"/>
      <c r="D11" s="47"/>
      <c r="E11" s="48"/>
    </row>
    <row r="12" spans="1:5" ht="12.75">
      <c r="A12" s="46">
        <v>6</v>
      </c>
      <c r="B12" s="46">
        <v>6</v>
      </c>
      <c r="C12" s="47"/>
      <c r="D12" s="47"/>
      <c r="E12" s="48"/>
    </row>
    <row r="13" spans="1:5" ht="12.75">
      <c r="A13" s="46">
        <v>7</v>
      </c>
      <c r="B13" s="46">
        <v>7</v>
      </c>
      <c r="C13" s="47"/>
      <c r="D13" s="47"/>
      <c r="E13" s="48"/>
    </row>
    <row r="14" spans="1:5" ht="12.75">
      <c r="A14" s="46">
        <v>8</v>
      </c>
      <c r="B14" s="46">
        <v>8</v>
      </c>
      <c r="C14" s="47"/>
      <c r="D14" s="47"/>
      <c r="E14" s="48"/>
    </row>
    <row r="15" spans="1:5" ht="12.75">
      <c r="A15" s="46">
        <v>9</v>
      </c>
      <c r="B15" s="46">
        <v>9</v>
      </c>
      <c r="C15" s="47"/>
      <c r="D15" s="47"/>
      <c r="E15" s="48"/>
    </row>
    <row r="16" spans="1:5" ht="12.75">
      <c r="A16" s="46">
        <v>10</v>
      </c>
      <c r="B16" s="46">
        <v>10</v>
      </c>
      <c r="C16" s="47"/>
      <c r="D16" s="47"/>
      <c r="E16" s="48"/>
    </row>
    <row r="17" spans="1:5" ht="12.75">
      <c r="A17" s="46">
        <v>11</v>
      </c>
      <c r="B17" s="46">
        <v>11</v>
      </c>
      <c r="C17" s="47"/>
      <c r="D17" s="47"/>
      <c r="E17" s="48"/>
    </row>
    <row r="18" spans="1:5" ht="12.75">
      <c r="A18" s="46">
        <v>12</v>
      </c>
      <c r="B18" s="46">
        <v>12</v>
      </c>
      <c r="C18" s="47"/>
      <c r="D18" s="47"/>
      <c r="E18" s="48"/>
    </row>
    <row r="19" spans="1:5" ht="12.75">
      <c r="A19" s="46">
        <v>13</v>
      </c>
      <c r="B19" s="46">
        <v>13</v>
      </c>
      <c r="C19" s="47"/>
      <c r="D19" s="47"/>
      <c r="E19" s="48"/>
    </row>
    <row r="20" spans="1:5" ht="12.75">
      <c r="A20" s="46">
        <v>14</v>
      </c>
      <c r="B20" s="46">
        <v>14</v>
      </c>
      <c r="C20" s="47"/>
      <c r="D20" s="47"/>
      <c r="E20" s="48"/>
    </row>
    <row r="21" spans="1:5" ht="12.75">
      <c r="A21" s="46">
        <v>15</v>
      </c>
      <c r="B21" s="46">
        <v>15</v>
      </c>
      <c r="C21" s="47"/>
      <c r="D21" s="47"/>
      <c r="E21" s="48"/>
    </row>
    <row r="22" spans="1:5" ht="12.75">
      <c r="A22" s="46">
        <v>16</v>
      </c>
      <c r="B22" s="50" t="s">
        <v>84</v>
      </c>
      <c r="C22" s="51">
        <f>SUM(C7:C21)</f>
        <v>0</v>
      </c>
      <c r="D22" s="51">
        <f>SUM(D7:D21)</f>
        <v>0</v>
      </c>
      <c r="E22" s="48"/>
    </row>
    <row r="24" spans="2:4" ht="12.75">
      <c r="B24" s="5" t="s">
        <v>326</v>
      </c>
      <c r="C24" s="5"/>
      <c r="D24" s="5"/>
    </row>
    <row r="25" spans="2:4" ht="12.75">
      <c r="B25" s="5" t="s">
        <v>327</v>
      </c>
      <c r="C25" s="5"/>
      <c r="D25" s="5"/>
    </row>
    <row r="29" spans="1:4" ht="12.75">
      <c r="A29" t="s">
        <v>318</v>
      </c>
      <c r="D29" t="s">
        <v>319</v>
      </c>
    </row>
    <row r="30" spans="1:6" ht="12.75">
      <c r="A30" s="41" t="s">
        <v>320</v>
      </c>
      <c r="B30" s="41"/>
      <c r="C30" s="41"/>
      <c r="D30" s="41" t="s">
        <v>321</v>
      </c>
      <c r="E30" s="41"/>
      <c r="F30" s="41"/>
    </row>
    <row r="32" spans="4:5" ht="12.75">
      <c r="D32" s="52"/>
      <c r="E32" t="s">
        <v>328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Bogusław Łapiński</dc:creator>
  <cp:keywords/>
  <dc:description/>
  <cp:lastModifiedBy>Elżbieta Boguska</cp:lastModifiedBy>
  <cp:lastPrinted>2016-05-19T11:02:08Z</cp:lastPrinted>
  <dcterms:created xsi:type="dcterms:W3CDTF">2015-05-14T07:29:09Z</dcterms:created>
  <dcterms:modified xsi:type="dcterms:W3CDTF">2016-05-21T19:31:42Z</dcterms:modified>
  <cp:category/>
  <cp:version/>
  <cp:contentType/>
  <cp:contentStatus/>
  <cp:revision>121</cp:revision>
</cp:coreProperties>
</file>